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pstein\Desktop\"/>
    </mc:Choice>
  </mc:AlternateContent>
  <xr:revisionPtr revIDLastSave="0" documentId="8_{DD637257-F994-479F-BCB8-738C4F3CC725}" xr6:coauthVersionLast="47" xr6:coauthVersionMax="47" xr10:uidLastSave="{00000000-0000-0000-0000-000000000000}"/>
  <bookViews>
    <workbookView xWindow="-120" yWindow="-120" windowWidth="29040" windowHeight="15840" xr2:uid="{D027E7F0-5203-42F6-AFFB-4D119A95632B}"/>
  </bookViews>
  <sheets>
    <sheet name="Move Ins" sheetId="2" r:id="rId1"/>
    <sheet name="Renewals" sheetId="3" r:id="rId2"/>
  </sheets>
  <definedNames>
    <definedName name="_xlnm._FilterDatabase" localSheetId="0" hidden="1">'Move Ins'!$A$3:$N$38</definedName>
    <definedName name="_xlnm._FilterDatabase" localSheetId="1" hidden="1">Renewals!$A$3:$N$37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4" i="3" l="1"/>
  <c r="M54" i="3"/>
  <c r="L54" i="3"/>
  <c r="J54" i="3"/>
  <c r="H54" i="3"/>
  <c r="F54" i="3"/>
  <c r="D54" i="3"/>
  <c r="N57" i="2"/>
  <c r="M57" i="2"/>
  <c r="L57" i="2"/>
  <c r="K57" i="2"/>
  <c r="J57" i="2"/>
  <c r="H57" i="2"/>
  <c r="G57" i="2"/>
  <c r="F57" i="2"/>
  <c r="D57" i="2"/>
  <c r="G54" i="3" l="1"/>
  <c r="K54" i="3"/>
</calcChain>
</file>

<file path=xl/sharedStrings.xml><?xml version="1.0" encoding="utf-8"?>
<sst xmlns="http://schemas.openxmlformats.org/spreadsheetml/2006/main" count="357" uniqueCount="118">
  <si>
    <t>Variance</t>
  </si>
  <si>
    <t>Unit #</t>
  </si>
  <si>
    <t>Unit Code</t>
  </si>
  <si>
    <t>Type</t>
  </si>
  <si>
    <t>Sq. Ft.</t>
  </si>
  <si>
    <t>Start Date</t>
  </si>
  <si>
    <t>Gross Rent</t>
  </si>
  <si>
    <t>Upfront Rent Free</t>
  </si>
  <si>
    <t>Monthly Concession</t>
  </si>
  <si>
    <t>Eff $/SF</t>
  </si>
  <si>
    <t>Old Monthly Rent</t>
  </si>
  <si>
    <t>Dollars</t>
  </si>
  <si>
    <t>Perc.</t>
  </si>
  <si>
    <t>446</t>
  </si>
  <si>
    <t>B6</t>
  </si>
  <si>
    <t>2X2</t>
  </si>
  <si>
    <t>522</t>
  </si>
  <si>
    <t>A1</t>
  </si>
  <si>
    <t>1X1</t>
  </si>
  <si>
    <t>558</t>
  </si>
  <si>
    <t>C1</t>
  </si>
  <si>
    <t>3X2.5</t>
  </si>
  <si>
    <t>824</t>
  </si>
  <si>
    <t>C3</t>
  </si>
  <si>
    <t>3X3</t>
  </si>
  <si>
    <t>822</t>
  </si>
  <si>
    <t>524</t>
  </si>
  <si>
    <t>315</t>
  </si>
  <si>
    <t>A2</t>
  </si>
  <si>
    <t>1X1.5</t>
  </si>
  <si>
    <t>661</t>
  </si>
  <si>
    <t>BB5</t>
  </si>
  <si>
    <t>2X2.5</t>
  </si>
  <si>
    <t>BB4</t>
  </si>
  <si>
    <t>B2</t>
  </si>
  <si>
    <t>348</t>
  </si>
  <si>
    <t>625</t>
  </si>
  <si>
    <t>A3</t>
  </si>
  <si>
    <t>352</t>
  </si>
  <si>
    <t>T2</t>
  </si>
  <si>
    <t>2X2.5 TH</t>
  </si>
  <si>
    <t>355</t>
  </si>
  <si>
    <t>B5</t>
  </si>
  <si>
    <t>414</t>
  </si>
  <si>
    <t>358</t>
  </si>
  <si>
    <t>A3A</t>
  </si>
  <si>
    <t>Total / Avg.</t>
  </si>
  <si>
    <t>Gross Rent$/SF</t>
  </si>
  <si>
    <t>EFF with Concessions</t>
  </si>
  <si>
    <t>Net Eff. Rent</t>
  </si>
  <si>
    <t>A5</t>
  </si>
  <si>
    <t>534</t>
  </si>
  <si>
    <t>B3</t>
  </si>
  <si>
    <t>845</t>
  </si>
  <si>
    <t>536</t>
  </si>
  <si>
    <t>717</t>
  </si>
  <si>
    <t>842</t>
  </si>
  <si>
    <t>232</t>
  </si>
  <si>
    <t>A4</t>
  </si>
  <si>
    <t>338</t>
  </si>
  <si>
    <t>632</t>
  </si>
  <si>
    <t>629</t>
  </si>
  <si>
    <t>761</t>
  </si>
  <si>
    <t>746</t>
  </si>
  <si>
    <t>823</t>
  </si>
  <si>
    <t>BB3</t>
  </si>
  <si>
    <t>456</t>
  </si>
  <si>
    <t>623</t>
  </si>
  <si>
    <t>633</t>
  </si>
  <si>
    <t>817</t>
  </si>
  <si>
    <t>557</t>
  </si>
  <si>
    <t>349</t>
  </si>
  <si>
    <t>606</t>
  </si>
  <si>
    <t>324</t>
  </si>
  <si>
    <t>726</t>
  </si>
  <si>
    <t>Move- Ins</t>
  </si>
  <si>
    <t>738</t>
  </si>
  <si>
    <t>837</t>
  </si>
  <si>
    <t>659</t>
  </si>
  <si>
    <t>328</t>
  </si>
  <si>
    <t>609</t>
  </si>
  <si>
    <t>514</t>
  </si>
  <si>
    <t>434</t>
  </si>
  <si>
    <t>171</t>
  </si>
  <si>
    <t>351</t>
  </si>
  <si>
    <t>526</t>
  </si>
  <si>
    <t>648</t>
  </si>
  <si>
    <t>459</t>
  </si>
  <si>
    <t>Bb4</t>
  </si>
  <si>
    <t>748</t>
  </si>
  <si>
    <t>755</t>
  </si>
  <si>
    <t>142</t>
  </si>
  <si>
    <t>861</t>
  </si>
  <si>
    <t>504</t>
  </si>
  <si>
    <t>B1</t>
  </si>
  <si>
    <t>617</t>
  </si>
  <si>
    <t>455</t>
  </si>
  <si>
    <t>408</t>
  </si>
  <si>
    <t>553</t>
  </si>
  <si>
    <t>834</t>
  </si>
  <si>
    <t>826</t>
  </si>
  <si>
    <t>856</t>
  </si>
  <si>
    <t>447</t>
  </si>
  <si>
    <t>426</t>
  </si>
  <si>
    <t>532</t>
  </si>
  <si>
    <t>555</t>
  </si>
  <si>
    <t>354</t>
  </si>
  <si>
    <t>733</t>
  </si>
  <si>
    <t>556</t>
  </si>
  <si>
    <t>449</t>
  </si>
  <si>
    <t>453</t>
  </si>
  <si>
    <t>708</t>
  </si>
  <si>
    <t>Renewals</t>
  </si>
  <si>
    <t>Zero up front concessions offered in 2022</t>
  </si>
  <si>
    <t>Renewals 2022</t>
  </si>
  <si>
    <t>Eff rents from Sept - Dec 2021 were $1.79. In just the past January of 2022, they have surpassed with effective rents of $1.81</t>
  </si>
  <si>
    <t>Move- Ins 2022</t>
  </si>
  <si>
    <r>
      <t xml:space="preserve">Out of the 14 Move-Ins in 2022 thus far, </t>
    </r>
    <r>
      <rPr>
        <b/>
        <sz val="11"/>
        <color theme="1"/>
        <rFont val="Calibri"/>
        <family val="2"/>
        <scheme val="minor"/>
      </rPr>
      <t>5 have been offered zero upfront concessions</t>
    </r>
    <r>
      <rPr>
        <sz val="11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</si>
</sst>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&quot;$&quot;#,##0.00"/>
    <numFmt numFmtId="165" formatCode="&quot;$&quot;#,##0"/>
    <numFmt numFmtId="166" formatCode="&quot;$&quot;#,##0.00;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165" fontId="2" fillId="0" borderId="0" xfId="1" applyNumberFormat="1" applyFont="1" applyAlignment="1">
      <alignment horizontal="center" vertical="center"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center" vertical="center" wrapText="1"/>
    </xf>
    <xf numFmtId="10" fontId="0" fillId="0" borderId="0" xfId="2" applyNumberFormat="1" applyFont="1" applyAlignment="1">
      <alignment horizontal="center" vertical="center"/>
    </xf>
    <xf numFmtId="10" fontId="2" fillId="0" borderId="0" xfId="2" applyNumberFormat="1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1" fontId="2" fillId="2" borderId="0" xfId="0" applyNumberFormat="1" applyFont="1" applyFill="1" applyAlignment="1">
      <alignment horizontal="center" vertical="center"/>
    </xf>
    <xf numFmtId="14" fontId="2" fillId="2" borderId="0" xfId="0" applyNumberFormat="1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165" fontId="2" fillId="2" borderId="0" xfId="1" applyNumberFormat="1" applyFont="1" applyFill="1" applyAlignment="1">
      <alignment horizontal="center" vertical="center"/>
    </xf>
    <xf numFmtId="10" fontId="2" fillId="2" borderId="0" xfId="2" applyNumberFormat="1" applyFont="1" applyFill="1" applyAlignment="1">
      <alignment horizontal="center" vertical="center"/>
    </xf>
    <xf numFmtId="0" fontId="3" fillId="0" borderId="0" xfId="0" applyFont="1"/>
    <xf numFmtId="0" fontId="4" fillId="0" borderId="0" xfId="3"/>
    <xf numFmtId="0" fontId="5" fillId="0" borderId="0" xfId="3" applyFont="1"/>
    <xf numFmtId="166" fontId="0" fillId="0" borderId="0" xfId="0" applyNumberFormat="1"/>
    <xf numFmtId="165" fontId="2" fillId="2" borderId="0" xfId="0" applyNumberFormat="1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left" wrapText="1"/>
    </xf>
  </cellXfs>
  <cellStyles count="6">
    <cellStyle name="Currency" xfId="1" builtinId="4"/>
    <cellStyle name="Currency 4" xfId="4" xr:uid="{F818F18A-C222-4968-918E-1E790F15F7F9}"/>
    <cellStyle name="Normal" xfId="0" builtinId="0"/>
    <cellStyle name="Normal 3" xfId="3" xr:uid="{84AD8AAA-FCC2-43E7-BB0D-46616A427528}"/>
    <cellStyle name="Percent" xfId="2" builtinId="5"/>
    <cellStyle name="Percent 3" xfId="5" xr:uid="{1A3203B7-838D-4C17-9C06-E478E78B8E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6362C-5E76-4DBF-97D9-0185AE436D5E}">
  <dimension ref="A2:X57"/>
  <sheetViews>
    <sheetView showGridLines="0" tabSelected="1" workbookViewId="0">
      <selection activeCell="U54" sqref="U54"/>
    </sheetView>
  </sheetViews>
  <sheetFormatPr defaultRowHeight="15" x14ac:dyDescent="0.25"/>
  <cols>
    <col min="1" max="1" width="13.42578125" customWidth="1"/>
    <col min="5" max="5" width="11.85546875" customWidth="1"/>
    <col min="6" max="6" width="9.85546875" customWidth="1"/>
    <col min="7" max="8" width="9.5703125" customWidth="1"/>
    <col min="9" max="9" width="11.7109375" customWidth="1"/>
    <col min="10" max="10" width="14.28515625" customWidth="1"/>
    <col min="12" max="12" width="12.7109375" customWidth="1"/>
  </cols>
  <sheetData>
    <row r="2" spans="1:15" ht="18.75" x14ac:dyDescent="0.3">
      <c r="A2" s="23" t="s">
        <v>75</v>
      </c>
      <c r="B2" s="1"/>
      <c r="C2" s="1"/>
      <c r="D2" s="1"/>
      <c r="E2" s="3"/>
      <c r="F2" s="5"/>
      <c r="G2" s="5"/>
      <c r="H2" s="7"/>
      <c r="I2" s="2"/>
      <c r="J2" s="27" t="s">
        <v>49</v>
      </c>
      <c r="K2" s="27"/>
      <c r="L2" s="6"/>
      <c r="M2" s="28" t="s">
        <v>0</v>
      </c>
      <c r="N2" s="28"/>
    </row>
    <row r="3" spans="1:15" s="12" customFormat="1" ht="41.45" customHeight="1" x14ac:dyDescent="0.25">
      <c r="A3" s="8" t="s">
        <v>1</v>
      </c>
      <c r="B3" s="8" t="s">
        <v>2</v>
      </c>
      <c r="C3" s="8" t="s">
        <v>3</v>
      </c>
      <c r="D3" s="8" t="s">
        <v>4</v>
      </c>
      <c r="E3" s="9" t="s">
        <v>5</v>
      </c>
      <c r="F3" s="10" t="s">
        <v>6</v>
      </c>
      <c r="G3" s="13" t="s">
        <v>47</v>
      </c>
      <c r="H3" s="11" t="s">
        <v>7</v>
      </c>
      <c r="I3" s="8" t="s">
        <v>8</v>
      </c>
      <c r="J3" s="10" t="s">
        <v>48</v>
      </c>
      <c r="K3" s="13" t="s">
        <v>9</v>
      </c>
      <c r="L3" s="10" t="s">
        <v>10</v>
      </c>
      <c r="M3" s="10" t="s">
        <v>11</v>
      </c>
      <c r="N3" s="15" t="s">
        <v>12</v>
      </c>
    </row>
    <row r="4" spans="1:15" x14ac:dyDescent="0.25">
      <c r="A4" s="1" t="s">
        <v>51</v>
      </c>
      <c r="B4" s="1" t="s">
        <v>52</v>
      </c>
      <c r="C4" s="1" t="s">
        <v>15</v>
      </c>
      <c r="D4" s="1">
        <v>1408</v>
      </c>
      <c r="E4" s="3">
        <v>44433</v>
      </c>
      <c r="F4" s="5">
        <v>2420</v>
      </c>
      <c r="G4" s="4">
        <v>1.71875</v>
      </c>
      <c r="H4" s="7">
        <v>4840</v>
      </c>
      <c r="I4" s="1">
        <v>0</v>
      </c>
      <c r="J4" s="5">
        <v>2048.2407407407409</v>
      </c>
      <c r="K4" s="4">
        <v>1.4547164351851853</v>
      </c>
      <c r="L4" s="5">
        <v>2048</v>
      </c>
      <c r="M4" s="5">
        <v>372</v>
      </c>
      <c r="N4" s="14">
        <v>0.181640625</v>
      </c>
      <c r="O4" s="24"/>
    </row>
    <row r="5" spans="1:15" x14ac:dyDescent="0.25">
      <c r="A5" s="1" t="s">
        <v>53</v>
      </c>
      <c r="B5" s="1" t="s">
        <v>33</v>
      </c>
      <c r="C5" s="1" t="s">
        <v>32</v>
      </c>
      <c r="D5" s="1">
        <v>1657</v>
      </c>
      <c r="E5" s="3">
        <v>44440</v>
      </c>
      <c r="F5" s="5">
        <v>3063</v>
      </c>
      <c r="G5" s="4">
        <v>1.8485214242607122</v>
      </c>
      <c r="H5" s="7">
        <v>6126</v>
      </c>
      <c r="I5" s="1">
        <v>0</v>
      </c>
      <c r="J5" s="5">
        <v>2591.2721518987337</v>
      </c>
      <c r="K5" s="4">
        <v>1.5638335255876485</v>
      </c>
      <c r="L5" s="5">
        <v>3063</v>
      </c>
      <c r="M5" s="5">
        <v>0</v>
      </c>
      <c r="N5" s="14">
        <v>0</v>
      </c>
      <c r="O5" s="24"/>
    </row>
    <row r="6" spans="1:15" x14ac:dyDescent="0.25">
      <c r="A6" s="1" t="s">
        <v>54</v>
      </c>
      <c r="B6" s="1" t="s">
        <v>17</v>
      </c>
      <c r="C6" s="1" t="s">
        <v>18</v>
      </c>
      <c r="D6" s="1">
        <v>934</v>
      </c>
      <c r="E6" s="3">
        <v>44442</v>
      </c>
      <c r="F6" s="5">
        <v>1880</v>
      </c>
      <c r="G6" s="4">
        <v>2.0128479657387581</v>
      </c>
      <c r="H6" s="7">
        <v>2820</v>
      </c>
      <c r="I6" s="1">
        <v>0</v>
      </c>
      <c r="J6" s="5">
        <v>1722.9029304029305</v>
      </c>
      <c r="K6" s="4">
        <v>1.8446498184185551</v>
      </c>
      <c r="L6" s="5">
        <v>1920</v>
      </c>
      <c r="M6" s="5">
        <v>-40</v>
      </c>
      <c r="N6" s="14">
        <v>-2.0833333333333332E-2</v>
      </c>
      <c r="O6" s="24"/>
    </row>
    <row r="7" spans="1:15" x14ac:dyDescent="0.25">
      <c r="A7" s="1" t="s">
        <v>56</v>
      </c>
      <c r="B7" s="1" t="s">
        <v>37</v>
      </c>
      <c r="C7" s="1" t="s">
        <v>29</v>
      </c>
      <c r="D7" s="1">
        <v>1248</v>
      </c>
      <c r="E7" s="3">
        <v>44452</v>
      </c>
      <c r="F7" s="5">
        <v>2360</v>
      </c>
      <c r="G7" s="4">
        <v>1.891025641025641</v>
      </c>
      <c r="H7" s="7">
        <v>2360</v>
      </c>
      <c r="I7" s="1">
        <v>0</v>
      </c>
      <c r="J7" s="5">
        <v>2178.2700421940931</v>
      </c>
      <c r="K7" s="4">
        <v>1.7454086876555233</v>
      </c>
      <c r="L7" s="5">
        <v>2320</v>
      </c>
      <c r="M7" s="5">
        <v>40</v>
      </c>
      <c r="N7" s="14">
        <v>1.7241379310344827E-2</v>
      </c>
      <c r="O7" s="24"/>
    </row>
    <row r="8" spans="1:15" x14ac:dyDescent="0.25">
      <c r="A8" s="1" t="s">
        <v>16</v>
      </c>
      <c r="B8" s="1" t="s">
        <v>17</v>
      </c>
      <c r="C8" s="1" t="s">
        <v>18</v>
      </c>
      <c r="D8" s="1">
        <v>934</v>
      </c>
      <c r="E8" s="3">
        <v>44454</v>
      </c>
      <c r="F8" s="5">
        <v>2020</v>
      </c>
      <c r="G8" s="4">
        <v>2.1627408993576016</v>
      </c>
      <c r="H8" s="7">
        <v>0</v>
      </c>
      <c r="I8" s="1">
        <v>0</v>
      </c>
      <c r="J8" s="5">
        <v>2020</v>
      </c>
      <c r="K8" s="4">
        <v>2.1627408993576016</v>
      </c>
      <c r="L8" s="5">
        <v>1975</v>
      </c>
      <c r="M8" s="5">
        <v>45</v>
      </c>
      <c r="N8" s="14">
        <v>2.2784810126582278E-2</v>
      </c>
      <c r="O8" s="24"/>
    </row>
    <row r="9" spans="1:15" x14ac:dyDescent="0.25">
      <c r="A9" s="1" t="s">
        <v>55</v>
      </c>
      <c r="B9" s="1" t="s">
        <v>50</v>
      </c>
      <c r="C9" s="1" t="s">
        <v>29</v>
      </c>
      <c r="D9" s="1">
        <v>1542</v>
      </c>
      <c r="E9" s="3">
        <v>44457</v>
      </c>
      <c r="F9" s="5">
        <v>3015</v>
      </c>
      <c r="G9" s="4">
        <v>1.9552529182879377</v>
      </c>
      <c r="H9" s="7">
        <v>0</v>
      </c>
      <c r="I9" s="1">
        <v>0</v>
      </c>
      <c r="J9" s="5">
        <v>3015</v>
      </c>
      <c r="K9" s="4">
        <v>1.9552529182879377</v>
      </c>
      <c r="L9" s="5">
        <v>2675</v>
      </c>
      <c r="M9" s="5">
        <v>340</v>
      </c>
      <c r="N9" s="14">
        <v>0.12710280373831775</v>
      </c>
      <c r="O9" s="24"/>
    </row>
    <row r="10" spans="1:15" x14ac:dyDescent="0.25">
      <c r="A10" s="1" t="s">
        <v>19</v>
      </c>
      <c r="B10" s="1" t="s">
        <v>20</v>
      </c>
      <c r="C10" s="1" t="s">
        <v>21</v>
      </c>
      <c r="D10" s="1">
        <v>1912</v>
      </c>
      <c r="E10" s="3">
        <v>44459</v>
      </c>
      <c r="F10" s="5">
        <v>3919</v>
      </c>
      <c r="G10" s="4">
        <v>2.0496861924686192</v>
      </c>
      <c r="H10" s="7">
        <v>0</v>
      </c>
      <c r="I10" s="1">
        <v>0</v>
      </c>
      <c r="J10" s="5">
        <v>3919</v>
      </c>
      <c r="K10" s="4">
        <v>2.0496861924686192</v>
      </c>
      <c r="L10" s="5">
        <v>3839</v>
      </c>
      <c r="M10" s="5">
        <v>80</v>
      </c>
      <c r="N10" s="14">
        <v>2.083876009377442E-2</v>
      </c>
      <c r="O10" s="24"/>
    </row>
    <row r="11" spans="1:15" x14ac:dyDescent="0.25">
      <c r="A11" s="1" t="s">
        <v>57</v>
      </c>
      <c r="B11" s="1" t="s">
        <v>58</v>
      </c>
      <c r="C11" s="1" t="s">
        <v>18</v>
      </c>
      <c r="D11" s="1">
        <v>1097</v>
      </c>
      <c r="E11" s="3">
        <v>44462</v>
      </c>
      <c r="F11" s="5">
        <v>1945</v>
      </c>
      <c r="G11" s="4">
        <v>1.7730173199635368</v>
      </c>
      <c r="H11" s="7">
        <v>1945</v>
      </c>
      <c r="I11" s="1">
        <v>0</v>
      </c>
      <c r="J11" s="5">
        <v>1794.464588634436</v>
      </c>
      <c r="K11" s="4">
        <v>1.6357926970231869</v>
      </c>
      <c r="L11" s="5">
        <v>1616</v>
      </c>
      <c r="M11" s="5">
        <v>329</v>
      </c>
      <c r="N11" s="14">
        <v>0.20358910891089108</v>
      </c>
      <c r="O11" s="24"/>
    </row>
    <row r="12" spans="1:15" x14ac:dyDescent="0.25">
      <c r="A12" s="1" t="s">
        <v>22</v>
      </c>
      <c r="B12" s="1" t="s">
        <v>23</v>
      </c>
      <c r="C12" s="1" t="s">
        <v>24</v>
      </c>
      <c r="D12" s="1">
        <v>2324</v>
      </c>
      <c r="E12" s="3">
        <v>44462</v>
      </c>
      <c r="F12" s="5">
        <v>5350</v>
      </c>
      <c r="G12" s="4">
        <v>2.302065404475043</v>
      </c>
      <c r="H12" s="7">
        <v>0</v>
      </c>
      <c r="I12" s="1">
        <v>0</v>
      </c>
      <c r="J12" s="5">
        <v>5350</v>
      </c>
      <c r="K12" s="4">
        <v>2.302065404475043</v>
      </c>
      <c r="L12" s="5">
        <v>4550</v>
      </c>
      <c r="M12" s="5">
        <v>800</v>
      </c>
      <c r="N12" s="14">
        <v>0.17582417582417584</v>
      </c>
      <c r="O12" s="24"/>
    </row>
    <row r="13" spans="1:15" x14ac:dyDescent="0.25">
      <c r="A13" s="1" t="s">
        <v>26</v>
      </c>
      <c r="B13" s="1" t="s">
        <v>23</v>
      </c>
      <c r="C13" s="1" t="s">
        <v>24</v>
      </c>
      <c r="D13" s="1">
        <v>2324</v>
      </c>
      <c r="E13" s="3">
        <v>44465</v>
      </c>
      <c r="F13" s="5">
        <v>5395</v>
      </c>
      <c r="G13" s="4">
        <v>2.3214285714285716</v>
      </c>
      <c r="H13" s="7">
        <v>0</v>
      </c>
      <c r="I13" s="1">
        <v>0</v>
      </c>
      <c r="J13" s="5">
        <v>5395</v>
      </c>
      <c r="K13" s="4">
        <v>2.3214285714285716</v>
      </c>
      <c r="L13" s="5">
        <v>4845</v>
      </c>
      <c r="M13" s="5">
        <v>550</v>
      </c>
      <c r="N13" s="14">
        <v>0.11351909184726522</v>
      </c>
      <c r="O13" s="24"/>
    </row>
    <row r="14" spans="1:15" x14ac:dyDescent="0.25">
      <c r="A14" s="1" t="s">
        <v>59</v>
      </c>
      <c r="B14" s="1" t="s">
        <v>17</v>
      </c>
      <c r="C14" s="1" t="s">
        <v>18</v>
      </c>
      <c r="D14" s="1">
        <v>934</v>
      </c>
      <c r="E14" s="3">
        <v>44465</v>
      </c>
      <c r="F14" s="5">
        <v>1870</v>
      </c>
      <c r="G14" s="4">
        <v>2.0021413276231264</v>
      </c>
      <c r="H14" s="7">
        <v>1870</v>
      </c>
      <c r="I14" s="1">
        <v>0</v>
      </c>
      <c r="J14" s="5">
        <v>1726.0021097046415</v>
      </c>
      <c r="K14" s="4">
        <v>1.8479679975424428</v>
      </c>
      <c r="L14" s="5">
        <v>1600</v>
      </c>
      <c r="M14" s="5">
        <v>270</v>
      </c>
      <c r="N14" s="14">
        <v>0.16875000000000001</v>
      </c>
      <c r="O14" s="24"/>
    </row>
    <row r="15" spans="1:15" x14ac:dyDescent="0.25">
      <c r="A15" s="1" t="s">
        <v>25</v>
      </c>
      <c r="B15" s="1" t="s">
        <v>17</v>
      </c>
      <c r="C15" s="1" t="s">
        <v>18</v>
      </c>
      <c r="D15" s="1">
        <v>934</v>
      </c>
      <c r="E15" s="3">
        <v>44475</v>
      </c>
      <c r="F15" s="5">
        <v>2215</v>
      </c>
      <c r="G15" s="4">
        <v>2.3715203426124196</v>
      </c>
      <c r="H15" s="7">
        <v>2215</v>
      </c>
      <c r="I15" s="1">
        <v>0</v>
      </c>
      <c r="J15" s="5">
        <v>2044.8663720538721</v>
      </c>
      <c r="K15" s="4">
        <v>2.1893644240405483</v>
      </c>
      <c r="L15" s="5">
        <v>1938</v>
      </c>
      <c r="M15" s="5">
        <v>277</v>
      </c>
      <c r="N15" s="14">
        <v>0.14293085655314758</v>
      </c>
      <c r="O15" s="24"/>
    </row>
    <row r="16" spans="1:15" x14ac:dyDescent="0.25">
      <c r="A16" s="1" t="s">
        <v>60</v>
      </c>
      <c r="B16" s="1" t="s">
        <v>37</v>
      </c>
      <c r="C16" s="1" t="s">
        <v>29</v>
      </c>
      <c r="D16" s="1">
        <v>1248</v>
      </c>
      <c r="E16" s="3">
        <v>44478</v>
      </c>
      <c r="F16" s="5">
        <v>2295</v>
      </c>
      <c r="G16" s="4">
        <v>1.8389423076923077</v>
      </c>
      <c r="H16" s="7">
        <v>2295</v>
      </c>
      <c r="I16" s="1">
        <v>0</v>
      </c>
      <c r="J16" s="5">
        <v>2118.721590909091</v>
      </c>
      <c r="K16" s="4">
        <v>1.6976935824592074</v>
      </c>
      <c r="L16" s="5">
        <v>2010</v>
      </c>
      <c r="M16" s="5">
        <v>285</v>
      </c>
      <c r="N16" s="14">
        <v>0.1417910447761194</v>
      </c>
      <c r="O16" s="24"/>
    </row>
    <row r="17" spans="1:15" x14ac:dyDescent="0.25">
      <c r="A17" s="1" t="s">
        <v>30</v>
      </c>
      <c r="B17" s="1" t="s">
        <v>31</v>
      </c>
      <c r="C17" s="1" t="s">
        <v>32</v>
      </c>
      <c r="D17" s="1">
        <v>1671</v>
      </c>
      <c r="E17" s="3">
        <v>44481</v>
      </c>
      <c r="F17" s="5">
        <v>3735</v>
      </c>
      <c r="G17" s="4">
        <v>2.2351885098743267</v>
      </c>
      <c r="H17" s="7">
        <v>0</v>
      </c>
      <c r="I17" s="1">
        <v>0</v>
      </c>
      <c r="J17" s="5">
        <v>3735</v>
      </c>
      <c r="K17" s="4">
        <v>2.2351885098743267</v>
      </c>
      <c r="L17" s="5">
        <v>3735</v>
      </c>
      <c r="M17" s="5">
        <v>0</v>
      </c>
      <c r="N17" s="14">
        <v>0</v>
      </c>
      <c r="O17" s="24"/>
    </row>
    <row r="18" spans="1:15" x14ac:dyDescent="0.25">
      <c r="A18" s="1" t="s">
        <v>62</v>
      </c>
      <c r="B18" s="1" t="s">
        <v>31</v>
      </c>
      <c r="C18" s="1" t="s">
        <v>32</v>
      </c>
      <c r="D18" s="1">
        <v>1671</v>
      </c>
      <c r="E18" s="3">
        <v>44484</v>
      </c>
      <c r="F18" s="5">
        <v>3255</v>
      </c>
      <c r="G18" s="4">
        <v>1.947935368043088</v>
      </c>
      <c r="H18" s="7">
        <v>3255</v>
      </c>
      <c r="I18" s="1">
        <v>0</v>
      </c>
      <c r="J18" s="5">
        <v>3004.9842171717173</v>
      </c>
      <c r="K18" s="4">
        <v>1.7983149115330446</v>
      </c>
      <c r="L18" s="5">
        <v>3448</v>
      </c>
      <c r="M18" s="5">
        <v>-193</v>
      </c>
      <c r="N18" s="14">
        <v>-5.5974477958236658E-2</v>
      </c>
      <c r="O18" s="24"/>
    </row>
    <row r="19" spans="1:15" x14ac:dyDescent="0.25">
      <c r="A19" s="1" t="s">
        <v>61</v>
      </c>
      <c r="B19" s="1" t="s">
        <v>31</v>
      </c>
      <c r="C19" s="1" t="s">
        <v>32</v>
      </c>
      <c r="D19" s="1">
        <v>1671</v>
      </c>
      <c r="E19" s="3">
        <v>44485</v>
      </c>
      <c r="F19" s="5">
        <v>3135</v>
      </c>
      <c r="G19" s="4">
        <v>1.8761220825852782</v>
      </c>
      <c r="H19" s="7">
        <v>3135</v>
      </c>
      <c r="I19" s="1">
        <v>0</v>
      </c>
      <c r="J19" s="5">
        <v>2894.2013888888887</v>
      </c>
      <c r="K19" s="4">
        <v>1.7320175876055588</v>
      </c>
      <c r="L19" s="5">
        <v>2830</v>
      </c>
      <c r="M19" s="5">
        <v>305</v>
      </c>
      <c r="N19" s="14">
        <v>0.10777385159010601</v>
      </c>
      <c r="O19" s="24"/>
    </row>
    <row r="20" spans="1:15" x14ac:dyDescent="0.25">
      <c r="A20" s="1" t="s">
        <v>13</v>
      </c>
      <c r="B20" s="1" t="s">
        <v>14</v>
      </c>
      <c r="C20" s="1" t="s">
        <v>15</v>
      </c>
      <c r="D20" s="1">
        <v>1453</v>
      </c>
      <c r="E20" s="3">
        <v>44489</v>
      </c>
      <c r="F20" s="5">
        <v>2682</v>
      </c>
      <c r="G20" s="4">
        <v>1.8458362009635239</v>
      </c>
      <c r="H20" s="7">
        <v>2682</v>
      </c>
      <c r="I20" s="1">
        <v>0</v>
      </c>
      <c r="J20" s="5">
        <v>2475.996212121212</v>
      </c>
      <c r="K20" s="4">
        <v>1.7040579574130847</v>
      </c>
      <c r="L20" s="5">
        <v>2214</v>
      </c>
      <c r="M20" s="5">
        <v>468</v>
      </c>
      <c r="N20" s="14">
        <v>0.21138211382113822</v>
      </c>
      <c r="O20" s="24"/>
    </row>
    <row r="21" spans="1:15" x14ac:dyDescent="0.25">
      <c r="A21" s="1" t="s">
        <v>63</v>
      </c>
      <c r="B21" s="1" t="s">
        <v>14</v>
      </c>
      <c r="C21" s="1" t="s">
        <v>15</v>
      </c>
      <c r="D21" s="1">
        <v>1453</v>
      </c>
      <c r="E21" s="3">
        <v>44491</v>
      </c>
      <c r="F21" s="5">
        <v>2617</v>
      </c>
      <c r="G21" s="4">
        <v>1.8011011699931176</v>
      </c>
      <c r="H21" s="7">
        <v>2617</v>
      </c>
      <c r="I21" s="1">
        <v>0</v>
      </c>
      <c r="J21" s="5">
        <v>2415.9888468013469</v>
      </c>
      <c r="K21" s="4">
        <v>1.6627590136279056</v>
      </c>
      <c r="L21" s="5">
        <v>2367</v>
      </c>
      <c r="M21" s="5">
        <v>250</v>
      </c>
      <c r="N21" s="14">
        <v>0.10561892691170258</v>
      </c>
      <c r="O21" s="24"/>
    </row>
    <row r="22" spans="1:15" x14ac:dyDescent="0.25">
      <c r="A22" s="1" t="s">
        <v>64</v>
      </c>
      <c r="B22" s="1" t="s">
        <v>65</v>
      </c>
      <c r="C22" s="1" t="s">
        <v>15</v>
      </c>
      <c r="D22" s="1">
        <v>1590</v>
      </c>
      <c r="E22" s="3">
        <v>44491</v>
      </c>
      <c r="F22" s="5">
        <v>3799</v>
      </c>
      <c r="G22" s="4">
        <v>2.389308176100629</v>
      </c>
      <c r="H22" s="7">
        <v>3799</v>
      </c>
      <c r="I22" s="1">
        <v>0</v>
      </c>
      <c r="J22" s="5">
        <v>3507.1997053872055</v>
      </c>
      <c r="K22" s="4">
        <v>2.205785978230947</v>
      </c>
      <c r="L22" s="5">
        <v>3943</v>
      </c>
      <c r="M22" s="5">
        <v>-144</v>
      </c>
      <c r="N22" s="14">
        <v>-3.652041592695917E-2</v>
      </c>
      <c r="O22" s="24"/>
    </row>
    <row r="23" spans="1:15" x14ac:dyDescent="0.25">
      <c r="A23" s="1" t="s">
        <v>66</v>
      </c>
      <c r="B23" s="1" t="s">
        <v>33</v>
      </c>
      <c r="C23" s="1" t="s">
        <v>32</v>
      </c>
      <c r="D23" s="1">
        <v>1657</v>
      </c>
      <c r="E23" s="3">
        <v>44498</v>
      </c>
      <c r="F23" s="5">
        <v>2988</v>
      </c>
      <c r="G23" s="4">
        <v>1.8032589016294509</v>
      </c>
      <c r="H23" s="7">
        <v>2988</v>
      </c>
      <c r="I23" s="1">
        <v>0</v>
      </c>
      <c r="J23" s="5">
        <v>2758.4924242424245</v>
      </c>
      <c r="K23" s="4">
        <v>1.6647510104058083</v>
      </c>
      <c r="L23" s="5">
        <v>2973</v>
      </c>
      <c r="M23" s="5">
        <v>15</v>
      </c>
      <c r="N23" s="14">
        <v>5.0454086781029266E-3</v>
      </c>
      <c r="O23" s="24"/>
    </row>
    <row r="24" spans="1:15" x14ac:dyDescent="0.25">
      <c r="A24" s="1" t="s">
        <v>67</v>
      </c>
      <c r="B24" s="1" t="s">
        <v>65</v>
      </c>
      <c r="C24" s="1" t="s">
        <v>15</v>
      </c>
      <c r="D24" s="1">
        <v>1590</v>
      </c>
      <c r="E24" s="3">
        <v>44560</v>
      </c>
      <c r="F24" s="5">
        <v>3654</v>
      </c>
      <c r="G24" s="4">
        <v>2.29811320754717</v>
      </c>
      <c r="H24" s="7">
        <v>3654</v>
      </c>
      <c r="I24" s="1">
        <v>0</v>
      </c>
      <c r="J24" s="5">
        <v>3373.337121212121</v>
      </c>
      <c r="K24" s="4">
        <v>2.121595673718315</v>
      </c>
      <c r="L24" s="5">
        <v>3334</v>
      </c>
      <c r="M24" s="5">
        <v>320</v>
      </c>
      <c r="N24" s="14">
        <v>9.5980803839232159E-2</v>
      </c>
      <c r="O24" s="24"/>
    </row>
    <row r="25" spans="1:15" x14ac:dyDescent="0.25">
      <c r="A25" s="1" t="s">
        <v>69</v>
      </c>
      <c r="B25" s="1" t="s">
        <v>50</v>
      </c>
      <c r="C25" s="1" t="s">
        <v>29</v>
      </c>
      <c r="D25" s="1">
        <v>1542</v>
      </c>
      <c r="E25" s="3">
        <v>44565</v>
      </c>
      <c r="F25" s="5">
        <v>2790</v>
      </c>
      <c r="G25" s="4">
        <v>1.8093385214007782</v>
      </c>
      <c r="H25" s="7">
        <v>2790</v>
      </c>
      <c r="I25" s="1">
        <v>0</v>
      </c>
      <c r="J25" s="5">
        <v>2575.7007575757575</v>
      </c>
      <c r="K25" s="4">
        <v>1.6703636560154069</v>
      </c>
      <c r="L25" s="5">
        <v>2700</v>
      </c>
      <c r="M25" s="5">
        <v>90</v>
      </c>
      <c r="N25" s="14">
        <v>3.3333333333333333E-2</v>
      </c>
      <c r="O25" s="24"/>
    </row>
    <row r="26" spans="1:15" x14ac:dyDescent="0.25">
      <c r="A26" s="1" t="s">
        <v>68</v>
      </c>
      <c r="B26" s="1" t="s">
        <v>17</v>
      </c>
      <c r="C26" s="1" t="s">
        <v>18</v>
      </c>
      <c r="D26" s="1">
        <v>934</v>
      </c>
      <c r="E26" s="3">
        <v>44568</v>
      </c>
      <c r="F26" s="5">
        <v>2390</v>
      </c>
      <c r="G26" s="4">
        <v>2.5588865096359741</v>
      </c>
      <c r="H26" s="7">
        <v>0</v>
      </c>
      <c r="I26" s="1">
        <v>0</v>
      </c>
      <c r="J26" s="5">
        <v>2390</v>
      </c>
      <c r="K26" s="4">
        <v>2.5588865096359741</v>
      </c>
      <c r="L26" s="5">
        <v>1890</v>
      </c>
      <c r="M26" s="5">
        <v>500</v>
      </c>
      <c r="N26" s="14">
        <v>0.26455026455026454</v>
      </c>
      <c r="O26" s="24"/>
    </row>
    <row r="27" spans="1:15" x14ac:dyDescent="0.25">
      <c r="A27" s="1" t="s">
        <v>35</v>
      </c>
      <c r="B27" s="1" t="s">
        <v>28</v>
      </c>
      <c r="C27" s="1" t="s">
        <v>29</v>
      </c>
      <c r="D27" s="1">
        <v>1077</v>
      </c>
      <c r="E27" s="3">
        <v>44575</v>
      </c>
      <c r="F27" s="5">
        <v>1860</v>
      </c>
      <c r="G27" s="4">
        <v>1.7270194986072422</v>
      </c>
      <c r="H27" s="7">
        <v>1860</v>
      </c>
      <c r="I27" s="1">
        <v>0</v>
      </c>
      <c r="J27" s="5">
        <v>1717.1338383838386</v>
      </c>
      <c r="K27" s="4">
        <v>1.5943675379608528</v>
      </c>
      <c r="L27" s="5">
        <v>1800</v>
      </c>
      <c r="M27" s="5">
        <v>60</v>
      </c>
      <c r="N27" s="14">
        <v>3.3333333333333333E-2</v>
      </c>
      <c r="O27" s="24"/>
    </row>
    <row r="28" spans="1:15" x14ac:dyDescent="0.25">
      <c r="A28" s="1" t="s">
        <v>41</v>
      </c>
      <c r="B28" s="1" t="s">
        <v>42</v>
      </c>
      <c r="C28" s="1" t="s">
        <v>15</v>
      </c>
      <c r="D28" s="1">
        <v>1436</v>
      </c>
      <c r="E28" s="3">
        <v>44575</v>
      </c>
      <c r="F28" s="5">
        <v>2910</v>
      </c>
      <c r="G28" s="4">
        <v>2.0264623955431755</v>
      </c>
      <c r="H28" s="7">
        <v>2910</v>
      </c>
      <c r="I28" s="1">
        <v>0</v>
      </c>
      <c r="J28" s="5">
        <v>2686.4835858585861</v>
      </c>
      <c r="K28" s="4">
        <v>1.870810296558904</v>
      </c>
      <c r="L28" s="5">
        <v>2890</v>
      </c>
      <c r="M28" s="5">
        <v>20</v>
      </c>
      <c r="N28" s="14">
        <v>6.920415224913495E-3</v>
      </c>
      <c r="O28" s="24"/>
    </row>
    <row r="29" spans="1:15" x14ac:dyDescent="0.25">
      <c r="A29" s="1" t="s">
        <v>70</v>
      </c>
      <c r="B29" s="1" t="s">
        <v>45</v>
      </c>
      <c r="C29" s="1" t="s">
        <v>29</v>
      </c>
      <c r="D29" s="1">
        <v>1292</v>
      </c>
      <c r="E29" s="3">
        <v>44576</v>
      </c>
      <c r="F29" s="5">
        <v>2630</v>
      </c>
      <c r="G29" s="4">
        <v>2.0356037151702786</v>
      </c>
      <c r="H29" s="7">
        <v>2630</v>
      </c>
      <c r="I29" s="1">
        <v>0</v>
      </c>
      <c r="J29" s="5">
        <v>2427.9903198653201</v>
      </c>
      <c r="K29" s="4">
        <v>1.8792494735799692</v>
      </c>
      <c r="L29" s="5">
        <v>2700</v>
      </c>
      <c r="M29" s="5">
        <v>-70</v>
      </c>
      <c r="N29" s="14">
        <v>-2.5925925925925925E-2</v>
      </c>
      <c r="O29" s="24"/>
    </row>
    <row r="30" spans="1:15" x14ac:dyDescent="0.25">
      <c r="A30" s="1" t="s">
        <v>27</v>
      </c>
      <c r="B30" s="1" t="s">
        <v>28</v>
      </c>
      <c r="C30" s="1" t="s">
        <v>29</v>
      </c>
      <c r="D30" s="1">
        <v>1077</v>
      </c>
      <c r="E30" s="3">
        <v>44577</v>
      </c>
      <c r="F30" s="5">
        <v>1970</v>
      </c>
      <c r="G30" s="4">
        <v>1.8291550603528319</v>
      </c>
      <c r="H30" s="7">
        <v>1970</v>
      </c>
      <c r="I30" s="1">
        <v>0</v>
      </c>
      <c r="J30" s="5">
        <v>1818.6847643097642</v>
      </c>
      <c r="K30" s="4">
        <v>1.6886580912811182</v>
      </c>
      <c r="L30" s="5">
        <v>1970</v>
      </c>
      <c r="M30" s="5">
        <v>0</v>
      </c>
      <c r="N30" s="14">
        <v>0</v>
      </c>
      <c r="O30" s="24"/>
    </row>
    <row r="31" spans="1:15" x14ac:dyDescent="0.25">
      <c r="A31" s="1" t="s">
        <v>72</v>
      </c>
      <c r="B31" s="1" t="s">
        <v>14</v>
      </c>
      <c r="C31" s="1" t="s">
        <v>15</v>
      </c>
      <c r="D31" s="1">
        <v>1453</v>
      </c>
      <c r="E31" s="3">
        <v>44578</v>
      </c>
      <c r="F31" s="5">
        <v>2867</v>
      </c>
      <c r="G31" s="4">
        <v>1.9731589814177564</v>
      </c>
      <c r="H31" s="7">
        <v>0</v>
      </c>
      <c r="I31" s="1">
        <v>0</v>
      </c>
      <c r="J31" s="5">
        <v>2867</v>
      </c>
      <c r="K31" s="4">
        <v>1.9731589814177564</v>
      </c>
      <c r="L31" s="5">
        <v>2904</v>
      </c>
      <c r="M31" s="5">
        <v>-37</v>
      </c>
      <c r="N31" s="14">
        <v>-1.2741046831955923E-2</v>
      </c>
      <c r="O31" s="24"/>
    </row>
    <row r="32" spans="1:15" x14ac:dyDescent="0.25">
      <c r="A32" s="1" t="s">
        <v>44</v>
      </c>
      <c r="B32" s="1" t="s">
        <v>33</v>
      </c>
      <c r="C32" s="1" t="s">
        <v>32</v>
      </c>
      <c r="D32" s="1">
        <v>1657</v>
      </c>
      <c r="E32" s="3">
        <v>44581</v>
      </c>
      <c r="F32" s="5">
        <v>2808</v>
      </c>
      <c r="G32" s="4">
        <v>1.6946288473144238</v>
      </c>
      <c r="H32" s="7">
        <v>0</v>
      </c>
      <c r="I32" s="1">
        <v>0</v>
      </c>
      <c r="J32" s="5">
        <v>2808</v>
      </c>
      <c r="K32" s="4">
        <v>1.6946288473144238</v>
      </c>
      <c r="L32" s="5">
        <v>2808</v>
      </c>
      <c r="M32" s="5">
        <v>0</v>
      </c>
      <c r="N32" s="14">
        <v>0</v>
      </c>
      <c r="O32" s="24"/>
    </row>
    <row r="33" spans="1:24" x14ac:dyDescent="0.25">
      <c r="A33" s="1" t="s">
        <v>71</v>
      </c>
      <c r="B33" s="1" t="s">
        <v>28</v>
      </c>
      <c r="C33" s="1" t="s">
        <v>29</v>
      </c>
      <c r="D33" s="1">
        <v>1077</v>
      </c>
      <c r="E33" s="3">
        <v>44582</v>
      </c>
      <c r="F33" s="5">
        <v>1910</v>
      </c>
      <c r="G33" s="4">
        <v>1.7734447539461466</v>
      </c>
      <c r="H33" s="7">
        <v>0</v>
      </c>
      <c r="I33" s="1">
        <v>0</v>
      </c>
      <c r="J33" s="5">
        <v>1909.9999999999998</v>
      </c>
      <c r="K33" s="4">
        <v>1.7734447539461464</v>
      </c>
      <c r="L33" s="5">
        <v>1900</v>
      </c>
      <c r="M33" s="5">
        <v>10</v>
      </c>
      <c r="N33" s="14">
        <v>5.263157894736842E-3</v>
      </c>
      <c r="O33" s="24"/>
    </row>
    <row r="34" spans="1:24" x14ac:dyDescent="0.25">
      <c r="A34" s="1" t="s">
        <v>38</v>
      </c>
      <c r="B34" s="1" t="s">
        <v>28</v>
      </c>
      <c r="C34" s="1" t="s">
        <v>29</v>
      </c>
      <c r="D34" s="1">
        <v>1077</v>
      </c>
      <c r="E34" s="3">
        <v>44583</v>
      </c>
      <c r="F34" s="5">
        <v>1910</v>
      </c>
      <c r="G34" s="4">
        <v>1.7734447539461466</v>
      </c>
      <c r="H34" s="7">
        <v>0</v>
      </c>
      <c r="I34" s="1">
        <v>0</v>
      </c>
      <c r="J34" s="5">
        <v>1910.0000000000002</v>
      </c>
      <c r="K34" s="4">
        <v>1.7734447539461469</v>
      </c>
      <c r="L34" s="5">
        <v>1608</v>
      </c>
      <c r="M34" s="5">
        <v>302</v>
      </c>
      <c r="N34" s="14">
        <v>0.18781094527363185</v>
      </c>
      <c r="O34" s="24"/>
    </row>
    <row r="35" spans="1:24" x14ac:dyDescent="0.25">
      <c r="A35" s="1" t="s">
        <v>43</v>
      </c>
      <c r="B35" s="1" t="s">
        <v>14</v>
      </c>
      <c r="C35" s="1" t="s">
        <v>15</v>
      </c>
      <c r="D35" s="1">
        <v>1453</v>
      </c>
      <c r="E35" s="3">
        <v>44585</v>
      </c>
      <c r="F35" s="5">
        <v>2582</v>
      </c>
      <c r="G35" s="4">
        <v>1.7770130763936682</v>
      </c>
      <c r="H35" s="7">
        <v>2582</v>
      </c>
      <c r="I35" s="1">
        <v>0</v>
      </c>
      <c r="J35" s="5">
        <v>2383.6771885521885</v>
      </c>
      <c r="K35" s="4">
        <v>1.6405211208205013</v>
      </c>
      <c r="L35" s="5">
        <v>2317</v>
      </c>
      <c r="M35" s="5">
        <v>265</v>
      </c>
      <c r="N35" s="14">
        <v>0.11437203280103582</v>
      </c>
      <c r="O35" s="24"/>
    </row>
    <row r="36" spans="1:24" x14ac:dyDescent="0.25">
      <c r="A36" s="1" t="s">
        <v>36</v>
      </c>
      <c r="B36" s="1" t="s">
        <v>37</v>
      </c>
      <c r="C36" s="1" t="s">
        <v>29</v>
      </c>
      <c r="D36" s="1">
        <v>1248</v>
      </c>
      <c r="E36" s="3">
        <v>44586</v>
      </c>
      <c r="F36" s="5">
        <v>2295</v>
      </c>
      <c r="G36" s="4">
        <v>1.8389423076923077</v>
      </c>
      <c r="H36" s="7">
        <v>2295</v>
      </c>
      <c r="I36" s="1">
        <v>0</v>
      </c>
      <c r="J36" s="5">
        <v>2118.721590909091</v>
      </c>
      <c r="K36" s="4">
        <v>1.6976935824592074</v>
      </c>
      <c r="L36" s="5">
        <v>2362</v>
      </c>
      <c r="M36" s="5">
        <v>-67</v>
      </c>
      <c r="N36" s="14">
        <v>-2.8365791701947501E-2</v>
      </c>
      <c r="O36" s="24"/>
    </row>
    <row r="37" spans="1:24" x14ac:dyDescent="0.25">
      <c r="A37" s="1" t="s">
        <v>73</v>
      </c>
      <c r="B37" s="1" t="s">
        <v>17</v>
      </c>
      <c r="C37" s="1" t="s">
        <v>18</v>
      </c>
      <c r="D37" s="1">
        <v>934</v>
      </c>
      <c r="E37" s="3">
        <v>44589</v>
      </c>
      <c r="F37" s="5">
        <v>1930</v>
      </c>
      <c r="G37" s="4">
        <v>2.0663811563169165</v>
      </c>
      <c r="H37" s="7">
        <v>1930</v>
      </c>
      <c r="I37" s="1">
        <v>0</v>
      </c>
      <c r="J37" s="5">
        <v>1781.757154882155</v>
      </c>
      <c r="K37" s="4">
        <v>1.907662906726076</v>
      </c>
      <c r="L37" s="5">
        <v>1924</v>
      </c>
      <c r="M37" s="5">
        <v>6</v>
      </c>
      <c r="N37" s="14">
        <v>3.1185031185031187E-3</v>
      </c>
      <c r="O37" s="24"/>
    </row>
    <row r="38" spans="1:24" x14ac:dyDescent="0.25">
      <c r="A38" s="1" t="s">
        <v>74</v>
      </c>
      <c r="B38" s="1" t="s">
        <v>17</v>
      </c>
      <c r="C38" s="1" t="s">
        <v>18</v>
      </c>
      <c r="D38" s="1">
        <v>934</v>
      </c>
      <c r="E38" s="3">
        <v>44601</v>
      </c>
      <c r="F38" s="5">
        <v>1950</v>
      </c>
      <c r="G38" s="4">
        <v>2.0877944325481801</v>
      </c>
      <c r="H38" s="7">
        <v>1950</v>
      </c>
      <c r="I38" s="1">
        <v>0</v>
      </c>
      <c r="J38" s="5">
        <v>1819.6428571428571</v>
      </c>
      <c r="K38" s="4">
        <v>1.9482257571122668</v>
      </c>
      <c r="L38" s="5">
        <v>1642</v>
      </c>
      <c r="M38" s="5">
        <v>308</v>
      </c>
      <c r="N38" s="14">
        <v>0.18757612667478685</v>
      </c>
      <c r="O38" s="24"/>
    </row>
    <row r="39" spans="1:24" x14ac:dyDescent="0.25">
      <c r="A39" s="16" t="s">
        <v>46</v>
      </c>
      <c r="B39" s="16"/>
      <c r="C39" s="16">
        <v>36</v>
      </c>
      <c r="D39" s="17">
        <v>1388.4722222222222</v>
      </c>
      <c r="E39" s="18"/>
      <c r="F39" s="19">
        <v>2754</v>
      </c>
      <c r="G39" s="20">
        <v>1.9834750425127539</v>
      </c>
      <c r="H39" s="21">
        <v>1989.25</v>
      </c>
      <c r="I39" s="16">
        <v>0</v>
      </c>
      <c r="J39" s="19">
        <v>2603.2888950378333</v>
      </c>
      <c r="K39" s="20">
        <v>1.8749304835723117</v>
      </c>
      <c r="L39" s="19">
        <v>2591.1944444444443</v>
      </c>
      <c r="M39" s="19">
        <v>162.80555555555554</v>
      </c>
      <c r="N39" s="22">
        <v>6.2830312061147253E-2</v>
      </c>
      <c r="O39" s="25"/>
    </row>
    <row r="41" spans="1:24" ht="18.75" x14ac:dyDescent="0.3">
      <c r="A41" s="23" t="s">
        <v>116</v>
      </c>
      <c r="B41" s="1"/>
      <c r="C41" s="1"/>
      <c r="D41" s="1"/>
      <c r="E41" s="3"/>
      <c r="F41" s="5"/>
      <c r="G41" s="5"/>
      <c r="H41" s="7"/>
      <c r="I41" s="2"/>
      <c r="J41" s="27" t="s">
        <v>49</v>
      </c>
      <c r="K41" s="27"/>
      <c r="L41" s="6"/>
      <c r="M41" s="28" t="s">
        <v>0</v>
      </c>
      <c r="N41" s="28"/>
    </row>
    <row r="42" spans="1:24" s="12" customFormat="1" ht="41.45" customHeight="1" x14ac:dyDescent="0.25">
      <c r="A42" s="8" t="s">
        <v>1</v>
      </c>
      <c r="B42" s="8" t="s">
        <v>2</v>
      </c>
      <c r="C42" s="8" t="s">
        <v>3</v>
      </c>
      <c r="D42" s="8" t="s">
        <v>4</v>
      </c>
      <c r="E42" s="9" t="s">
        <v>5</v>
      </c>
      <c r="F42" s="10" t="s">
        <v>6</v>
      </c>
      <c r="G42" s="13" t="s">
        <v>47</v>
      </c>
      <c r="H42" s="11" t="s">
        <v>7</v>
      </c>
      <c r="I42" s="8" t="s">
        <v>8</v>
      </c>
      <c r="J42" s="10" t="s">
        <v>48</v>
      </c>
      <c r="K42" s="13" t="s">
        <v>9</v>
      </c>
      <c r="L42" s="10" t="s">
        <v>10</v>
      </c>
      <c r="M42" s="10" t="s">
        <v>11</v>
      </c>
      <c r="N42" s="15" t="s">
        <v>12</v>
      </c>
    </row>
    <row r="43" spans="1:24" x14ac:dyDescent="0.25">
      <c r="A43" s="1" t="s">
        <v>69</v>
      </c>
      <c r="B43" s="1" t="s">
        <v>50</v>
      </c>
      <c r="C43" s="1" t="s">
        <v>29</v>
      </c>
      <c r="D43" s="1">
        <v>1542</v>
      </c>
      <c r="E43" s="3">
        <v>44565</v>
      </c>
      <c r="F43" s="5">
        <v>2790</v>
      </c>
      <c r="G43" s="4">
        <v>1.8093385214007782</v>
      </c>
      <c r="H43" s="7">
        <v>2790</v>
      </c>
      <c r="I43" s="1">
        <v>0</v>
      </c>
      <c r="J43" s="5">
        <v>2575.7007575757575</v>
      </c>
      <c r="K43" s="4">
        <v>1.6703636560154069</v>
      </c>
      <c r="L43" s="5">
        <v>2700</v>
      </c>
      <c r="M43" s="5">
        <v>90</v>
      </c>
      <c r="N43" s="14">
        <v>3.3333333333333333E-2</v>
      </c>
    </row>
    <row r="44" spans="1:24" x14ac:dyDescent="0.25">
      <c r="A44" s="1" t="s">
        <v>68</v>
      </c>
      <c r="B44" s="1" t="s">
        <v>17</v>
      </c>
      <c r="C44" s="1" t="s">
        <v>18</v>
      </c>
      <c r="D44" s="1">
        <v>934</v>
      </c>
      <c r="E44" s="3">
        <v>44568</v>
      </c>
      <c r="F44" s="5">
        <v>2390</v>
      </c>
      <c r="G44" s="4">
        <v>2.5588865096359741</v>
      </c>
      <c r="H44" s="7">
        <v>0</v>
      </c>
      <c r="I44" s="1">
        <v>0</v>
      </c>
      <c r="J44" s="5">
        <v>2390</v>
      </c>
      <c r="K44" s="4">
        <v>2.5588865096359741</v>
      </c>
      <c r="L44" s="5">
        <v>1890</v>
      </c>
      <c r="M44" s="5">
        <v>500</v>
      </c>
      <c r="N44" s="14">
        <v>0.26455026455026454</v>
      </c>
      <c r="P44" t="s">
        <v>117</v>
      </c>
    </row>
    <row r="45" spans="1:24" x14ac:dyDescent="0.25">
      <c r="A45" s="1" t="s">
        <v>35</v>
      </c>
      <c r="B45" s="1" t="s">
        <v>28</v>
      </c>
      <c r="C45" s="1" t="s">
        <v>29</v>
      </c>
      <c r="D45" s="1">
        <v>1077</v>
      </c>
      <c r="E45" s="3">
        <v>44575</v>
      </c>
      <c r="F45" s="5">
        <v>1860</v>
      </c>
      <c r="G45" s="4">
        <v>1.7270194986072422</v>
      </c>
      <c r="H45" s="7">
        <v>1860</v>
      </c>
      <c r="I45" s="1">
        <v>0</v>
      </c>
      <c r="J45" s="5">
        <v>1717.1338383838386</v>
      </c>
      <c r="K45" s="4">
        <v>1.5943675379608528</v>
      </c>
      <c r="L45" s="5">
        <v>1800</v>
      </c>
      <c r="M45" s="5">
        <v>60</v>
      </c>
      <c r="N45" s="14">
        <v>3.3333333333333333E-2</v>
      </c>
    </row>
    <row r="46" spans="1:24" x14ac:dyDescent="0.25">
      <c r="A46" s="1" t="s">
        <v>41</v>
      </c>
      <c r="B46" s="1" t="s">
        <v>42</v>
      </c>
      <c r="C46" s="1" t="s">
        <v>15</v>
      </c>
      <c r="D46" s="1">
        <v>1436</v>
      </c>
      <c r="E46" s="3">
        <v>44575</v>
      </c>
      <c r="F46" s="5">
        <v>2910</v>
      </c>
      <c r="G46" s="4">
        <v>2.0264623955431755</v>
      </c>
      <c r="H46" s="7">
        <v>2910</v>
      </c>
      <c r="I46" s="1">
        <v>0</v>
      </c>
      <c r="J46" s="5">
        <v>2686.4835858585861</v>
      </c>
      <c r="K46" s="4">
        <v>1.870810296558904</v>
      </c>
      <c r="L46" s="5">
        <v>2890</v>
      </c>
      <c r="M46" s="5">
        <v>20</v>
      </c>
      <c r="N46" s="14">
        <v>6.920415224913495E-3</v>
      </c>
      <c r="P46" s="29"/>
      <c r="Q46" s="29"/>
      <c r="R46" s="29"/>
      <c r="S46" s="29"/>
      <c r="T46" s="29"/>
      <c r="U46" s="29"/>
      <c r="V46" s="29"/>
      <c r="W46" s="29"/>
      <c r="X46" s="29"/>
    </row>
    <row r="47" spans="1:24" x14ac:dyDescent="0.25">
      <c r="A47" s="1" t="s">
        <v>70</v>
      </c>
      <c r="B47" s="1" t="s">
        <v>45</v>
      </c>
      <c r="C47" s="1" t="s">
        <v>29</v>
      </c>
      <c r="D47" s="1">
        <v>1292</v>
      </c>
      <c r="E47" s="3">
        <v>44576</v>
      </c>
      <c r="F47" s="5">
        <v>2630</v>
      </c>
      <c r="G47" s="4">
        <v>2.0356037151702786</v>
      </c>
      <c r="H47" s="7">
        <v>2630</v>
      </c>
      <c r="I47" s="1">
        <v>0</v>
      </c>
      <c r="J47" s="5">
        <v>2427.9903198653201</v>
      </c>
      <c r="K47" s="4">
        <v>1.8792494735799692</v>
      </c>
      <c r="L47" s="5">
        <v>2700</v>
      </c>
      <c r="M47" s="5">
        <v>-70</v>
      </c>
      <c r="N47" s="14">
        <v>-2.5925925925925925E-2</v>
      </c>
      <c r="P47" s="29"/>
      <c r="Q47" s="29"/>
      <c r="R47" s="29"/>
      <c r="S47" s="29"/>
      <c r="T47" s="29"/>
      <c r="U47" s="29"/>
      <c r="V47" s="29"/>
      <c r="W47" s="29"/>
      <c r="X47" s="29"/>
    </row>
    <row r="48" spans="1:24" x14ac:dyDescent="0.25">
      <c r="A48" s="1" t="s">
        <v>27</v>
      </c>
      <c r="B48" s="1" t="s">
        <v>28</v>
      </c>
      <c r="C48" s="1" t="s">
        <v>29</v>
      </c>
      <c r="D48" s="1">
        <v>1077</v>
      </c>
      <c r="E48" s="3">
        <v>44577</v>
      </c>
      <c r="F48" s="5">
        <v>1970</v>
      </c>
      <c r="G48" s="4">
        <v>1.8291550603528319</v>
      </c>
      <c r="H48" s="7">
        <v>1970</v>
      </c>
      <c r="I48" s="1">
        <v>0</v>
      </c>
      <c r="J48" s="5">
        <v>1818.6847643097642</v>
      </c>
      <c r="K48" s="4">
        <v>1.6886580912811182</v>
      </c>
      <c r="L48" s="5">
        <v>1970</v>
      </c>
      <c r="M48" s="5">
        <v>0</v>
      </c>
      <c r="N48" s="14">
        <v>0</v>
      </c>
    </row>
    <row r="49" spans="1:15" x14ac:dyDescent="0.25">
      <c r="A49" s="1" t="s">
        <v>72</v>
      </c>
      <c r="B49" s="1" t="s">
        <v>14</v>
      </c>
      <c r="C49" s="1" t="s">
        <v>15</v>
      </c>
      <c r="D49" s="1">
        <v>1453</v>
      </c>
      <c r="E49" s="3">
        <v>44578</v>
      </c>
      <c r="F49" s="5">
        <v>2867</v>
      </c>
      <c r="G49" s="4">
        <v>1.9731589814177564</v>
      </c>
      <c r="H49" s="7">
        <v>0</v>
      </c>
      <c r="I49" s="1">
        <v>0</v>
      </c>
      <c r="J49" s="5">
        <v>2867</v>
      </c>
      <c r="K49" s="4">
        <v>1.9731589814177564</v>
      </c>
      <c r="L49" s="5">
        <v>2904</v>
      </c>
      <c r="M49" s="5">
        <v>-37</v>
      </c>
      <c r="N49" s="14">
        <v>-1.2741046831955923E-2</v>
      </c>
    </row>
    <row r="50" spans="1:15" x14ac:dyDescent="0.25">
      <c r="A50" s="1" t="s">
        <v>44</v>
      </c>
      <c r="B50" s="1" t="s">
        <v>33</v>
      </c>
      <c r="C50" s="1" t="s">
        <v>32</v>
      </c>
      <c r="D50" s="1">
        <v>1657</v>
      </c>
      <c r="E50" s="3">
        <v>44581</v>
      </c>
      <c r="F50" s="5">
        <v>2808</v>
      </c>
      <c r="G50" s="4">
        <v>1.6946288473144238</v>
      </c>
      <c r="H50" s="7">
        <v>0</v>
      </c>
      <c r="I50" s="1">
        <v>0</v>
      </c>
      <c r="J50" s="5">
        <v>2808</v>
      </c>
      <c r="K50" s="4">
        <v>1.6946288473144238</v>
      </c>
      <c r="L50" s="5">
        <v>2808</v>
      </c>
      <c r="M50" s="5">
        <v>0</v>
      </c>
      <c r="N50" s="14">
        <v>0</v>
      </c>
    </row>
    <row r="51" spans="1:15" x14ac:dyDescent="0.25">
      <c r="A51" s="1" t="s">
        <v>71</v>
      </c>
      <c r="B51" s="1" t="s">
        <v>28</v>
      </c>
      <c r="C51" s="1" t="s">
        <v>29</v>
      </c>
      <c r="D51" s="1">
        <v>1077</v>
      </c>
      <c r="E51" s="3">
        <v>44582</v>
      </c>
      <c r="F51" s="5">
        <v>1910</v>
      </c>
      <c r="G51" s="4">
        <v>1.7734447539461466</v>
      </c>
      <c r="H51" s="7">
        <v>0</v>
      </c>
      <c r="I51" s="1">
        <v>0</v>
      </c>
      <c r="J51" s="5">
        <v>1909.9999999999998</v>
      </c>
      <c r="K51" s="4">
        <v>1.7734447539461464</v>
      </c>
      <c r="L51" s="5">
        <v>1900</v>
      </c>
      <c r="M51" s="5">
        <v>10</v>
      </c>
      <c r="N51" s="14">
        <v>5.263157894736842E-3</v>
      </c>
    </row>
    <row r="52" spans="1:15" x14ac:dyDescent="0.25">
      <c r="A52" s="1" t="s">
        <v>38</v>
      </c>
      <c r="B52" s="1" t="s">
        <v>28</v>
      </c>
      <c r="C52" s="1" t="s">
        <v>29</v>
      </c>
      <c r="D52" s="1">
        <v>1077</v>
      </c>
      <c r="E52" s="3">
        <v>44583</v>
      </c>
      <c r="F52" s="5">
        <v>1910</v>
      </c>
      <c r="G52" s="4">
        <v>1.7734447539461466</v>
      </c>
      <c r="H52" s="7">
        <v>0</v>
      </c>
      <c r="I52" s="1">
        <v>0</v>
      </c>
      <c r="J52" s="5">
        <v>1910.0000000000002</v>
      </c>
      <c r="K52" s="4">
        <v>1.7734447539461469</v>
      </c>
      <c r="L52" s="5">
        <v>1608</v>
      </c>
      <c r="M52" s="5">
        <v>302</v>
      </c>
      <c r="N52" s="14">
        <v>0.18781094527363185</v>
      </c>
    </row>
    <row r="53" spans="1:15" x14ac:dyDescent="0.25">
      <c r="A53" s="1" t="s">
        <v>43</v>
      </c>
      <c r="B53" s="1" t="s">
        <v>14</v>
      </c>
      <c r="C53" s="1" t="s">
        <v>15</v>
      </c>
      <c r="D53" s="1">
        <v>1453</v>
      </c>
      <c r="E53" s="3">
        <v>44585</v>
      </c>
      <c r="F53" s="5">
        <v>2582</v>
      </c>
      <c r="G53" s="4">
        <v>1.7770130763936682</v>
      </c>
      <c r="H53" s="7">
        <v>2582</v>
      </c>
      <c r="I53" s="1">
        <v>0</v>
      </c>
      <c r="J53" s="5">
        <v>2383.6771885521885</v>
      </c>
      <c r="K53" s="4">
        <v>1.6405211208205013</v>
      </c>
      <c r="L53" s="5">
        <v>2317</v>
      </c>
      <c r="M53" s="5">
        <v>265</v>
      </c>
      <c r="N53" s="14">
        <v>0.11437203280103582</v>
      </c>
    </row>
    <row r="54" spans="1:15" x14ac:dyDescent="0.25">
      <c r="A54" s="1" t="s">
        <v>36</v>
      </c>
      <c r="B54" s="1" t="s">
        <v>37</v>
      </c>
      <c r="C54" s="1" t="s">
        <v>29</v>
      </c>
      <c r="D54" s="1">
        <v>1248</v>
      </c>
      <c r="E54" s="3">
        <v>44586</v>
      </c>
      <c r="F54" s="5">
        <v>2295</v>
      </c>
      <c r="G54" s="4">
        <v>1.8389423076923077</v>
      </c>
      <c r="H54" s="7">
        <v>2295</v>
      </c>
      <c r="I54" s="1">
        <v>0</v>
      </c>
      <c r="J54" s="5">
        <v>2118.721590909091</v>
      </c>
      <c r="K54" s="4">
        <v>1.6976935824592074</v>
      </c>
      <c r="L54" s="5">
        <v>2362</v>
      </c>
      <c r="M54" s="5">
        <v>-67</v>
      </c>
      <c r="N54" s="14">
        <v>-2.8365791701947501E-2</v>
      </c>
    </row>
    <row r="55" spans="1:15" x14ac:dyDescent="0.25">
      <c r="A55" s="1" t="s">
        <v>73</v>
      </c>
      <c r="B55" s="1" t="s">
        <v>17</v>
      </c>
      <c r="C55" s="1" t="s">
        <v>18</v>
      </c>
      <c r="D55" s="1">
        <v>934</v>
      </c>
      <c r="E55" s="3">
        <v>44589</v>
      </c>
      <c r="F55" s="5">
        <v>1930</v>
      </c>
      <c r="G55" s="4">
        <v>2.0663811563169165</v>
      </c>
      <c r="H55" s="7">
        <v>1930</v>
      </c>
      <c r="I55" s="1">
        <v>0</v>
      </c>
      <c r="J55" s="5">
        <v>1781.757154882155</v>
      </c>
      <c r="K55" s="4">
        <v>1.907662906726076</v>
      </c>
      <c r="L55" s="5">
        <v>1924</v>
      </c>
      <c r="M55" s="5">
        <v>6</v>
      </c>
      <c r="N55" s="14">
        <v>3.1185031185031187E-3</v>
      </c>
    </row>
    <row r="56" spans="1:15" x14ac:dyDescent="0.25">
      <c r="A56" s="1" t="s">
        <v>74</v>
      </c>
      <c r="B56" s="1" t="s">
        <v>17</v>
      </c>
      <c r="C56" s="1" t="s">
        <v>18</v>
      </c>
      <c r="D56" s="1">
        <v>934</v>
      </c>
      <c r="E56" s="3">
        <v>44601</v>
      </c>
      <c r="F56" s="5">
        <v>1950</v>
      </c>
      <c r="G56" s="4">
        <v>2.0877944325481801</v>
      </c>
      <c r="H56" s="7">
        <v>1950</v>
      </c>
      <c r="I56" s="1">
        <v>0</v>
      </c>
      <c r="J56" s="5">
        <v>1819.6428571428571</v>
      </c>
      <c r="K56" s="4">
        <v>1.9482257571122668</v>
      </c>
      <c r="L56" s="5">
        <v>1642</v>
      </c>
      <c r="M56" s="5">
        <v>308</v>
      </c>
      <c r="N56" s="14">
        <v>0.18757612667478685</v>
      </c>
    </row>
    <row r="57" spans="1:15" x14ac:dyDescent="0.25">
      <c r="A57" s="16" t="s">
        <v>46</v>
      </c>
      <c r="B57" s="16"/>
      <c r="C57" s="16">
        <v>14</v>
      </c>
      <c r="D57" s="17">
        <f>AVERAGE(D43:D56)</f>
        <v>1227.9285714285713</v>
      </c>
      <c r="E57" s="18"/>
      <c r="F57" s="19">
        <f>AVERAGE(F43:F56)</f>
        <v>2343</v>
      </c>
      <c r="G57" s="20">
        <f>F57/D57</f>
        <v>1.908091443197022</v>
      </c>
      <c r="H57" s="19">
        <f>AVERAGE(H43:H56)</f>
        <v>1494.0714285714287</v>
      </c>
      <c r="I57" s="16">
        <v>0</v>
      </c>
      <c r="J57" s="19">
        <f>AVERAGE(J43:J56)</f>
        <v>2229.628004105683</v>
      </c>
      <c r="K57" s="20">
        <f>J57/D57</f>
        <v>1.815763600574694</v>
      </c>
      <c r="L57" s="19">
        <f>AVERAGE(L43:L56)</f>
        <v>2243.9285714285716</v>
      </c>
      <c r="M57" s="19">
        <f>AVERAGE(M43:M56)</f>
        <v>99.071428571428569</v>
      </c>
      <c r="N57" s="22">
        <f>AVERAGE(N43:N56)</f>
        <v>5.4946096267479275E-2</v>
      </c>
      <c r="O57" s="25"/>
    </row>
  </sheetData>
  <autoFilter ref="A3:N38" xr:uid="{E196362C-5E76-4DBF-97D9-0185AE436D5E}">
    <sortState xmlns:xlrd2="http://schemas.microsoft.com/office/spreadsheetml/2017/richdata2" ref="A4:N39">
      <sortCondition ref="E3:E38"/>
    </sortState>
  </autoFilter>
  <mergeCells count="5">
    <mergeCell ref="P46:X47"/>
    <mergeCell ref="J2:K2"/>
    <mergeCell ref="M2:N2"/>
    <mergeCell ref="J41:K41"/>
    <mergeCell ref="M41:N4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03201-211F-43D7-8EE5-BD684332A04F}">
  <dimension ref="A2:V54"/>
  <sheetViews>
    <sheetView showGridLines="0" topLeftCell="A31" workbookViewId="0">
      <selection activeCell="Q21" sqref="Q21"/>
    </sheetView>
  </sheetViews>
  <sheetFormatPr defaultRowHeight="15" x14ac:dyDescent="0.25"/>
  <cols>
    <col min="1" max="1" width="14.28515625" customWidth="1"/>
    <col min="5" max="5" width="14.28515625" customWidth="1"/>
    <col min="6" max="6" width="9.140625" bestFit="1" customWidth="1"/>
    <col min="7" max="8" width="12.28515625" customWidth="1"/>
    <col min="9" max="9" width="10.85546875" customWidth="1"/>
    <col min="10" max="10" width="9.140625" bestFit="1" customWidth="1"/>
    <col min="12" max="12" width="9.140625" bestFit="1" customWidth="1"/>
  </cols>
  <sheetData>
    <row r="2" spans="1:14" ht="18.75" x14ac:dyDescent="0.3">
      <c r="A2" s="23" t="s">
        <v>112</v>
      </c>
      <c r="B2" s="1"/>
      <c r="C2" s="1"/>
      <c r="D2" s="1"/>
      <c r="E2" s="3"/>
      <c r="F2" s="5"/>
      <c r="G2" s="5"/>
      <c r="H2" s="7"/>
      <c r="I2" s="2"/>
      <c r="J2" s="27" t="s">
        <v>49</v>
      </c>
      <c r="K2" s="27"/>
      <c r="L2" s="6"/>
      <c r="M2" s="28" t="s">
        <v>0</v>
      </c>
      <c r="N2" s="28"/>
    </row>
    <row r="3" spans="1:14" s="12" customFormat="1" ht="41.45" customHeight="1" x14ac:dyDescent="0.25">
      <c r="A3" s="8" t="s">
        <v>1</v>
      </c>
      <c r="B3" s="8" t="s">
        <v>2</v>
      </c>
      <c r="C3" s="8" t="s">
        <v>3</v>
      </c>
      <c r="D3" s="8" t="s">
        <v>4</v>
      </c>
      <c r="E3" s="9" t="s">
        <v>5</v>
      </c>
      <c r="F3" s="10" t="s">
        <v>6</v>
      </c>
      <c r="G3" s="13" t="s">
        <v>47</v>
      </c>
      <c r="H3" s="11" t="s">
        <v>7</v>
      </c>
      <c r="I3" s="8" t="s">
        <v>8</v>
      </c>
      <c r="J3" s="10" t="s">
        <v>48</v>
      </c>
      <c r="K3" s="13" t="s">
        <v>9</v>
      </c>
      <c r="L3" s="10" t="s">
        <v>10</v>
      </c>
      <c r="M3" s="10" t="s">
        <v>11</v>
      </c>
      <c r="N3" s="15" t="s">
        <v>12</v>
      </c>
    </row>
    <row r="4" spans="1:14" x14ac:dyDescent="0.25">
      <c r="A4" s="1" t="s">
        <v>77</v>
      </c>
      <c r="B4" s="1" t="s">
        <v>52</v>
      </c>
      <c r="C4" s="1" t="s">
        <v>15</v>
      </c>
      <c r="D4" s="1">
        <v>1408</v>
      </c>
      <c r="E4" s="3">
        <v>44468</v>
      </c>
      <c r="F4" s="5">
        <v>2171</v>
      </c>
      <c r="G4" s="4">
        <v>1.5419034090909092</v>
      </c>
      <c r="H4" s="7">
        <v>0</v>
      </c>
      <c r="I4" s="1">
        <v>0</v>
      </c>
      <c r="J4" s="5">
        <v>2171</v>
      </c>
      <c r="K4" s="4">
        <v>1.5419034090909092</v>
      </c>
      <c r="L4" s="5">
        <v>2128</v>
      </c>
      <c r="M4" s="5">
        <v>43</v>
      </c>
      <c r="N4" s="14">
        <v>2.0206766917293232E-2</v>
      </c>
    </row>
    <row r="5" spans="1:14" x14ac:dyDescent="0.25">
      <c r="A5" s="1" t="s">
        <v>76</v>
      </c>
      <c r="B5" s="1" t="s">
        <v>31</v>
      </c>
      <c r="C5" s="1" t="s">
        <v>32</v>
      </c>
      <c r="D5" s="1">
        <v>1671</v>
      </c>
      <c r="E5" s="3">
        <v>44470</v>
      </c>
      <c r="F5" s="5">
        <v>2830</v>
      </c>
      <c r="G5" s="4">
        <v>1.6935966487133454</v>
      </c>
      <c r="H5" s="7">
        <v>0</v>
      </c>
      <c r="I5" s="1">
        <v>0</v>
      </c>
      <c r="J5" s="5">
        <v>2829.9999999999995</v>
      </c>
      <c r="K5" s="4">
        <v>1.6935966487133449</v>
      </c>
      <c r="L5" s="5">
        <v>2748</v>
      </c>
      <c r="M5" s="5">
        <v>82</v>
      </c>
      <c r="N5" s="14">
        <v>2.9839883551673944E-2</v>
      </c>
    </row>
    <row r="6" spans="1:14" x14ac:dyDescent="0.25">
      <c r="A6" s="1" t="s">
        <v>78</v>
      </c>
      <c r="B6" s="1" t="s">
        <v>33</v>
      </c>
      <c r="C6" s="1" t="s">
        <v>32</v>
      </c>
      <c r="D6" s="1">
        <v>1657</v>
      </c>
      <c r="E6" s="3">
        <v>44470</v>
      </c>
      <c r="F6" s="5">
        <v>2682</v>
      </c>
      <c r="G6" s="4">
        <v>1.6185878092939046</v>
      </c>
      <c r="H6" s="7">
        <v>0</v>
      </c>
      <c r="I6" s="1">
        <v>0</v>
      </c>
      <c r="J6" s="5">
        <v>2682</v>
      </c>
      <c r="K6" s="4">
        <v>1.6185878092939046</v>
      </c>
      <c r="L6" s="5">
        <v>2604</v>
      </c>
      <c r="M6" s="5">
        <v>78</v>
      </c>
      <c r="N6" s="14">
        <v>2.9953917050691243E-2</v>
      </c>
    </row>
    <row r="7" spans="1:14" x14ac:dyDescent="0.25">
      <c r="A7" s="1" t="s">
        <v>79</v>
      </c>
      <c r="B7" s="1" t="s">
        <v>17</v>
      </c>
      <c r="C7" s="1" t="s">
        <v>18</v>
      </c>
      <c r="D7" s="1">
        <v>934</v>
      </c>
      <c r="E7" s="3">
        <v>44484</v>
      </c>
      <c r="F7" s="5">
        <v>1461</v>
      </c>
      <c r="G7" s="4">
        <v>1.5642398286937902</v>
      </c>
      <c r="H7" s="7">
        <v>0</v>
      </c>
      <c r="I7" s="1">
        <v>0</v>
      </c>
      <c r="J7" s="5">
        <v>1461</v>
      </c>
      <c r="K7" s="4">
        <v>1.5642398286937902</v>
      </c>
      <c r="L7" s="5">
        <v>1405</v>
      </c>
      <c r="M7" s="5">
        <v>56</v>
      </c>
      <c r="N7" s="14">
        <v>3.9857651245551601E-2</v>
      </c>
    </row>
    <row r="8" spans="1:14" x14ac:dyDescent="0.25">
      <c r="A8" s="1" t="s">
        <v>83</v>
      </c>
      <c r="B8" s="1" t="s">
        <v>39</v>
      </c>
      <c r="C8" s="1" t="s">
        <v>40</v>
      </c>
      <c r="D8" s="1">
        <v>2053</v>
      </c>
      <c r="E8" s="3">
        <v>44484</v>
      </c>
      <c r="F8" s="5">
        <v>4332</v>
      </c>
      <c r="G8" s="4">
        <v>2.1100828056502681</v>
      </c>
      <c r="H8" s="7">
        <v>0</v>
      </c>
      <c r="I8" s="1">
        <v>0</v>
      </c>
      <c r="J8" s="5">
        <v>4332</v>
      </c>
      <c r="K8" s="4">
        <v>2.1100828056502681</v>
      </c>
      <c r="L8" s="5">
        <v>3932</v>
      </c>
      <c r="M8" s="5">
        <v>400</v>
      </c>
      <c r="N8" s="14">
        <v>0.10172939979654121</v>
      </c>
    </row>
    <row r="9" spans="1:14" x14ac:dyDescent="0.25">
      <c r="A9" s="1" t="s">
        <v>80</v>
      </c>
      <c r="B9" s="1" t="s">
        <v>28</v>
      </c>
      <c r="C9" s="1" t="s">
        <v>29</v>
      </c>
      <c r="D9" s="1">
        <v>1077</v>
      </c>
      <c r="E9" s="3">
        <v>44485</v>
      </c>
      <c r="F9" s="5">
        <v>2030</v>
      </c>
      <c r="G9" s="4">
        <v>1.8848653667595172</v>
      </c>
      <c r="H9" s="7">
        <v>0</v>
      </c>
      <c r="I9" s="1">
        <v>0</v>
      </c>
      <c r="J9" s="5">
        <v>2030</v>
      </c>
      <c r="K9" s="4">
        <v>1.8848653667595172</v>
      </c>
      <c r="L9" s="5">
        <v>1633</v>
      </c>
      <c r="M9" s="5">
        <v>397</v>
      </c>
      <c r="N9" s="14">
        <v>0.24311083894672383</v>
      </c>
    </row>
    <row r="10" spans="1:14" x14ac:dyDescent="0.25">
      <c r="A10" s="1" t="s">
        <v>81</v>
      </c>
      <c r="B10" s="1" t="s">
        <v>14</v>
      </c>
      <c r="C10" s="1" t="s">
        <v>15</v>
      </c>
      <c r="D10" s="1">
        <v>1453</v>
      </c>
      <c r="E10" s="3">
        <v>44485</v>
      </c>
      <c r="F10" s="5">
        <v>2276</v>
      </c>
      <c r="G10" s="4">
        <v>1.5664143152099106</v>
      </c>
      <c r="H10" s="7">
        <v>0</v>
      </c>
      <c r="I10" s="1">
        <v>0</v>
      </c>
      <c r="J10" s="5">
        <v>2276</v>
      </c>
      <c r="K10" s="4">
        <v>1.5664143152099106</v>
      </c>
      <c r="L10" s="5">
        <v>1977</v>
      </c>
      <c r="M10" s="5">
        <v>299</v>
      </c>
      <c r="N10" s="14">
        <v>0.15123925139099645</v>
      </c>
    </row>
    <row r="11" spans="1:14" x14ac:dyDescent="0.25">
      <c r="A11" s="1" t="s">
        <v>82</v>
      </c>
      <c r="B11" s="1" t="s">
        <v>52</v>
      </c>
      <c r="C11" s="1" t="s">
        <v>15</v>
      </c>
      <c r="D11" s="1">
        <v>1408</v>
      </c>
      <c r="E11" s="3">
        <v>44487</v>
      </c>
      <c r="F11" s="5">
        <v>2310</v>
      </c>
      <c r="G11" s="4">
        <v>1.640625</v>
      </c>
      <c r="H11" s="7">
        <v>0</v>
      </c>
      <c r="I11" s="1">
        <v>0</v>
      </c>
      <c r="J11" s="5">
        <v>2310</v>
      </c>
      <c r="K11" s="4">
        <v>1.640625</v>
      </c>
      <c r="L11" s="5">
        <v>2200</v>
      </c>
      <c r="M11" s="5">
        <v>110</v>
      </c>
      <c r="N11" s="14">
        <v>0.05</v>
      </c>
    </row>
    <row r="12" spans="1:14" x14ac:dyDescent="0.25">
      <c r="A12" s="1" t="s">
        <v>84</v>
      </c>
      <c r="B12" s="1" t="s">
        <v>28</v>
      </c>
      <c r="C12" s="1" t="s">
        <v>29</v>
      </c>
      <c r="D12" s="1">
        <v>1077</v>
      </c>
      <c r="E12" s="3">
        <v>44493</v>
      </c>
      <c r="F12" s="5">
        <v>1688</v>
      </c>
      <c r="G12" s="4">
        <v>1.5673166202414113</v>
      </c>
      <c r="H12" s="7">
        <v>0</v>
      </c>
      <c r="I12" s="1">
        <v>0</v>
      </c>
      <c r="J12" s="5">
        <v>1688</v>
      </c>
      <c r="K12" s="4">
        <v>1.5673166202414113</v>
      </c>
      <c r="L12" s="5">
        <v>1608</v>
      </c>
      <c r="M12" s="5">
        <v>80</v>
      </c>
      <c r="N12" s="14">
        <v>4.975124378109453E-2</v>
      </c>
    </row>
    <row r="13" spans="1:14" x14ac:dyDescent="0.25">
      <c r="A13" s="1" t="s">
        <v>85</v>
      </c>
      <c r="B13" s="1" t="s">
        <v>17</v>
      </c>
      <c r="C13" s="1" t="s">
        <v>18</v>
      </c>
      <c r="D13" s="1">
        <v>934</v>
      </c>
      <c r="E13" s="3">
        <v>44495</v>
      </c>
      <c r="F13" s="5">
        <v>1626</v>
      </c>
      <c r="G13" s="4">
        <v>1.7408993576017131</v>
      </c>
      <c r="H13" s="7">
        <v>0</v>
      </c>
      <c r="I13" s="1">
        <v>0</v>
      </c>
      <c r="J13" s="5">
        <v>1626</v>
      </c>
      <c r="K13" s="4">
        <v>1.7408993576017131</v>
      </c>
      <c r="L13" s="5">
        <v>1506</v>
      </c>
      <c r="M13" s="5">
        <v>120</v>
      </c>
      <c r="N13" s="14">
        <v>7.9681274900398405E-2</v>
      </c>
    </row>
    <row r="14" spans="1:14" x14ac:dyDescent="0.25">
      <c r="A14" s="1" t="s">
        <v>86</v>
      </c>
      <c r="B14" s="1" t="s">
        <v>28</v>
      </c>
      <c r="C14" s="1" t="s">
        <v>29</v>
      </c>
      <c r="D14" s="1">
        <v>1077</v>
      </c>
      <c r="E14" s="3">
        <v>44500</v>
      </c>
      <c r="F14" s="5">
        <v>1930</v>
      </c>
      <c r="G14" s="4">
        <v>1.7920148560817084</v>
      </c>
      <c r="H14" s="7">
        <v>0</v>
      </c>
      <c r="I14" s="1">
        <v>0</v>
      </c>
      <c r="J14" s="5">
        <v>1930.0000000000002</v>
      </c>
      <c r="K14" s="4">
        <v>1.7920148560817086</v>
      </c>
      <c r="L14" s="5">
        <v>1633</v>
      </c>
      <c r="M14" s="5">
        <v>297</v>
      </c>
      <c r="N14" s="14">
        <v>0.18187385180649113</v>
      </c>
    </row>
    <row r="15" spans="1:14" x14ac:dyDescent="0.25">
      <c r="A15" s="1" t="s">
        <v>87</v>
      </c>
      <c r="B15" s="1" t="s">
        <v>88</v>
      </c>
      <c r="C15" s="1" t="s">
        <v>32</v>
      </c>
      <c r="D15" s="1">
        <v>1657</v>
      </c>
      <c r="E15" s="3">
        <v>44507</v>
      </c>
      <c r="F15" s="5">
        <v>2887</v>
      </c>
      <c r="G15" s="4">
        <v>1.7423053711526855</v>
      </c>
      <c r="H15" s="7">
        <v>0</v>
      </c>
      <c r="I15" s="1">
        <v>0</v>
      </c>
      <c r="J15" s="5">
        <v>2887</v>
      </c>
      <c r="K15" s="4">
        <v>1.7423053711526855</v>
      </c>
      <c r="L15" s="5">
        <v>2673</v>
      </c>
      <c r="M15" s="5">
        <v>214</v>
      </c>
      <c r="N15" s="14">
        <v>8.0059857837635612E-2</v>
      </c>
    </row>
    <row r="16" spans="1:14" x14ac:dyDescent="0.25">
      <c r="A16" s="1" t="s">
        <v>89</v>
      </c>
      <c r="B16" s="1" t="s">
        <v>28</v>
      </c>
      <c r="C16" s="1" t="s">
        <v>29</v>
      </c>
      <c r="D16" s="1">
        <v>1077</v>
      </c>
      <c r="E16" s="3">
        <v>44516</v>
      </c>
      <c r="F16" s="5">
        <v>1799</v>
      </c>
      <c r="G16" s="4">
        <v>1.670380687093779</v>
      </c>
      <c r="H16" s="7">
        <v>0</v>
      </c>
      <c r="I16" s="1">
        <v>0</v>
      </c>
      <c r="J16" s="5">
        <v>1799</v>
      </c>
      <c r="K16" s="4">
        <v>1.670380687093779</v>
      </c>
      <c r="L16" s="5">
        <v>1650</v>
      </c>
      <c r="M16" s="5">
        <v>149</v>
      </c>
      <c r="N16" s="14">
        <v>9.0303030303030302E-2</v>
      </c>
    </row>
    <row r="17" spans="1:14" x14ac:dyDescent="0.25">
      <c r="A17" s="1" t="s">
        <v>90</v>
      </c>
      <c r="B17" s="1" t="s">
        <v>31</v>
      </c>
      <c r="C17" s="1" t="s">
        <v>32</v>
      </c>
      <c r="D17" s="1">
        <v>1671</v>
      </c>
      <c r="E17" s="3">
        <v>44517</v>
      </c>
      <c r="F17" s="5">
        <v>3308</v>
      </c>
      <c r="G17" s="4">
        <v>1.9796529024536207</v>
      </c>
      <c r="H17" s="7">
        <v>0</v>
      </c>
      <c r="I17" s="1">
        <v>0</v>
      </c>
      <c r="J17" s="5">
        <v>3308.0000000000005</v>
      </c>
      <c r="K17" s="4">
        <v>1.9796529024536209</v>
      </c>
      <c r="L17" s="5">
        <v>2665</v>
      </c>
      <c r="M17" s="5">
        <v>643</v>
      </c>
      <c r="N17" s="14">
        <v>0.24127579737335836</v>
      </c>
    </row>
    <row r="18" spans="1:14" x14ac:dyDescent="0.25">
      <c r="A18" s="1" t="s">
        <v>91</v>
      </c>
      <c r="B18" s="1" t="s">
        <v>58</v>
      </c>
      <c r="C18" s="1" t="s">
        <v>18</v>
      </c>
      <c r="D18" s="1">
        <v>1097</v>
      </c>
      <c r="E18" s="3">
        <v>44522</v>
      </c>
      <c r="F18" s="5">
        <v>1745</v>
      </c>
      <c r="G18" s="4">
        <v>1.5907019143117593</v>
      </c>
      <c r="H18" s="7">
        <v>0</v>
      </c>
      <c r="I18" s="1">
        <v>0</v>
      </c>
      <c r="J18" s="5">
        <v>1745</v>
      </c>
      <c r="K18" s="4">
        <v>1.5907019143117593</v>
      </c>
      <c r="L18" s="5">
        <v>1616</v>
      </c>
      <c r="M18" s="5">
        <v>129</v>
      </c>
      <c r="N18" s="14">
        <v>7.9826732673267328E-2</v>
      </c>
    </row>
    <row r="19" spans="1:14" x14ac:dyDescent="0.25">
      <c r="A19" s="1" t="s">
        <v>92</v>
      </c>
      <c r="B19" s="1" t="s">
        <v>31</v>
      </c>
      <c r="C19" s="1" t="s">
        <v>32</v>
      </c>
      <c r="D19" s="1">
        <v>1671</v>
      </c>
      <c r="E19" s="3">
        <v>44522</v>
      </c>
      <c r="F19" s="5">
        <v>3207</v>
      </c>
      <c r="G19" s="4">
        <v>1.9192100538599641</v>
      </c>
      <c r="H19" s="7">
        <v>0</v>
      </c>
      <c r="I19" s="1">
        <v>0</v>
      </c>
      <c r="J19" s="5">
        <v>3207</v>
      </c>
      <c r="K19" s="4">
        <v>1.9192100538599641</v>
      </c>
      <c r="L19" s="5">
        <v>2687</v>
      </c>
      <c r="M19" s="5">
        <v>520</v>
      </c>
      <c r="N19" s="14">
        <v>0.1935243766282099</v>
      </c>
    </row>
    <row r="20" spans="1:14" x14ac:dyDescent="0.25">
      <c r="A20" s="1" t="s">
        <v>93</v>
      </c>
      <c r="B20" s="1" t="s">
        <v>94</v>
      </c>
      <c r="C20" s="1" t="s">
        <v>15</v>
      </c>
      <c r="D20" s="1">
        <v>1320</v>
      </c>
      <c r="E20" s="3">
        <v>44524</v>
      </c>
      <c r="F20" s="5">
        <v>2984</v>
      </c>
      <c r="G20" s="4">
        <v>2.2606060606060607</v>
      </c>
      <c r="H20" s="7">
        <v>0</v>
      </c>
      <c r="I20" s="1">
        <v>0</v>
      </c>
      <c r="J20" s="5">
        <v>2984</v>
      </c>
      <c r="K20" s="4">
        <v>2.2606060606060607</v>
      </c>
      <c r="L20" s="5">
        <v>2467</v>
      </c>
      <c r="M20" s="5">
        <v>517</v>
      </c>
      <c r="N20" s="14">
        <v>0.209566274827726</v>
      </c>
    </row>
    <row r="21" spans="1:14" x14ac:dyDescent="0.25">
      <c r="A21" s="1" t="s">
        <v>95</v>
      </c>
      <c r="B21" s="1" t="s">
        <v>50</v>
      </c>
      <c r="C21" s="1" t="s">
        <v>29</v>
      </c>
      <c r="D21" s="1">
        <v>1542</v>
      </c>
      <c r="E21" s="3">
        <v>44524</v>
      </c>
      <c r="F21" s="5">
        <v>2788</v>
      </c>
      <c r="G21" s="4">
        <v>1.808041504539559</v>
      </c>
      <c r="H21" s="7">
        <v>1394</v>
      </c>
      <c r="I21" s="1">
        <v>0</v>
      </c>
      <c r="J21" s="5">
        <v>2680.6561181434599</v>
      </c>
      <c r="K21" s="4">
        <v>1.7384280921812321</v>
      </c>
      <c r="L21" s="5">
        <v>2337</v>
      </c>
      <c r="M21" s="5">
        <v>451</v>
      </c>
      <c r="N21" s="14">
        <v>0.19298245614035087</v>
      </c>
    </row>
    <row r="22" spans="1:14" x14ac:dyDescent="0.25">
      <c r="A22" s="1" t="s">
        <v>97</v>
      </c>
      <c r="B22" s="1" t="s">
        <v>33</v>
      </c>
      <c r="C22" s="1" t="s">
        <v>32</v>
      </c>
      <c r="D22" s="1">
        <v>1657</v>
      </c>
      <c r="E22" s="3">
        <v>44530</v>
      </c>
      <c r="F22" s="5">
        <v>2980</v>
      </c>
      <c r="G22" s="4">
        <v>1.7984308992154496</v>
      </c>
      <c r="H22" s="7">
        <v>0</v>
      </c>
      <c r="I22" s="1">
        <v>0</v>
      </c>
      <c r="J22" s="5">
        <v>2980</v>
      </c>
      <c r="K22" s="4">
        <v>1.7984308992154496</v>
      </c>
      <c r="L22" s="5">
        <v>2893</v>
      </c>
      <c r="M22" s="5">
        <v>87</v>
      </c>
      <c r="N22" s="14">
        <v>3.0072589007950224E-2</v>
      </c>
    </row>
    <row r="23" spans="1:14" x14ac:dyDescent="0.25">
      <c r="A23" s="1" t="s">
        <v>96</v>
      </c>
      <c r="B23" s="1" t="s">
        <v>31</v>
      </c>
      <c r="C23" s="1" t="s">
        <v>32</v>
      </c>
      <c r="D23" s="1">
        <v>1671</v>
      </c>
      <c r="E23" s="3">
        <v>44533</v>
      </c>
      <c r="F23" s="5">
        <v>2995</v>
      </c>
      <c r="G23" s="4">
        <v>1.7923399162178337</v>
      </c>
      <c r="H23" s="7">
        <v>0</v>
      </c>
      <c r="I23" s="1">
        <v>0</v>
      </c>
      <c r="J23" s="5">
        <v>2995</v>
      </c>
      <c r="K23" s="4">
        <v>1.7923399162178337</v>
      </c>
      <c r="L23" s="5">
        <v>2768</v>
      </c>
      <c r="M23" s="5">
        <v>227</v>
      </c>
      <c r="N23" s="14">
        <v>8.2008670520231211E-2</v>
      </c>
    </row>
    <row r="24" spans="1:14" x14ac:dyDescent="0.25">
      <c r="A24" s="1" t="s">
        <v>98</v>
      </c>
      <c r="B24" s="1" t="s">
        <v>42</v>
      </c>
      <c r="C24" s="1" t="s">
        <v>15</v>
      </c>
      <c r="D24" s="1">
        <v>1436</v>
      </c>
      <c r="E24" s="3">
        <v>44538</v>
      </c>
      <c r="F24" s="5">
        <v>2763</v>
      </c>
      <c r="G24" s="4">
        <v>1.9240947075208914</v>
      </c>
      <c r="H24" s="7">
        <v>0</v>
      </c>
      <c r="I24" s="1">
        <v>0</v>
      </c>
      <c r="J24" s="5">
        <v>2763</v>
      </c>
      <c r="K24" s="4">
        <v>1.9240947075208914</v>
      </c>
      <c r="L24" s="5">
        <v>2660</v>
      </c>
      <c r="M24" s="5">
        <v>103</v>
      </c>
      <c r="N24" s="14">
        <v>3.8721804511278199E-2</v>
      </c>
    </row>
    <row r="25" spans="1:14" x14ac:dyDescent="0.25">
      <c r="A25" s="1" t="s">
        <v>99</v>
      </c>
      <c r="B25" s="1" t="s">
        <v>52</v>
      </c>
      <c r="C25" s="1" t="s">
        <v>15</v>
      </c>
      <c r="D25" s="1">
        <v>1408</v>
      </c>
      <c r="E25" s="3">
        <v>44550</v>
      </c>
      <c r="F25" s="5">
        <v>2383</v>
      </c>
      <c r="G25" s="4">
        <v>1.6924715909090908</v>
      </c>
      <c r="H25" s="7">
        <v>0</v>
      </c>
      <c r="I25" s="1">
        <v>0</v>
      </c>
      <c r="J25" s="5">
        <v>2383</v>
      </c>
      <c r="K25" s="4">
        <v>1.6924715909090908</v>
      </c>
      <c r="L25" s="5">
        <v>2163</v>
      </c>
      <c r="M25" s="5">
        <v>220</v>
      </c>
      <c r="N25" s="14">
        <v>0.10171058714748035</v>
      </c>
    </row>
    <row r="26" spans="1:14" x14ac:dyDescent="0.25">
      <c r="A26" s="1" t="s">
        <v>100</v>
      </c>
      <c r="B26" s="1" t="s">
        <v>17</v>
      </c>
      <c r="C26" s="1" t="s">
        <v>18</v>
      </c>
      <c r="D26" s="1">
        <v>934</v>
      </c>
      <c r="E26" s="3">
        <v>44552</v>
      </c>
      <c r="F26" s="5">
        <v>2122</v>
      </c>
      <c r="G26" s="4">
        <v>2.2719486081370448</v>
      </c>
      <c r="H26" s="7">
        <v>0</v>
      </c>
      <c r="I26" s="1">
        <v>0</v>
      </c>
      <c r="J26" s="5">
        <v>2122</v>
      </c>
      <c r="K26" s="4">
        <v>2.2719486081370448</v>
      </c>
      <c r="L26" s="5">
        <v>2060</v>
      </c>
      <c r="M26" s="5">
        <v>62</v>
      </c>
      <c r="N26" s="14">
        <v>3.0097087378640777E-2</v>
      </c>
    </row>
    <row r="27" spans="1:14" x14ac:dyDescent="0.25">
      <c r="A27" s="1" t="s">
        <v>101</v>
      </c>
      <c r="B27" s="1" t="s">
        <v>33</v>
      </c>
      <c r="C27" s="1" t="s">
        <v>32</v>
      </c>
      <c r="D27" s="1">
        <v>1657</v>
      </c>
      <c r="E27" s="3">
        <v>44562</v>
      </c>
      <c r="F27" s="5">
        <v>3489</v>
      </c>
      <c r="G27" s="4">
        <v>2.1056125528062766</v>
      </c>
      <c r="H27" s="7">
        <v>0</v>
      </c>
      <c r="I27" s="1">
        <v>0</v>
      </c>
      <c r="J27" s="5">
        <v>3489</v>
      </c>
      <c r="K27" s="4">
        <v>2.1056125528062766</v>
      </c>
      <c r="L27" s="5">
        <v>3454</v>
      </c>
      <c r="M27" s="5">
        <v>35</v>
      </c>
      <c r="N27" s="14">
        <v>1.013317892298784E-2</v>
      </c>
    </row>
    <row r="28" spans="1:14" x14ac:dyDescent="0.25">
      <c r="A28" s="1" t="s">
        <v>102</v>
      </c>
      <c r="B28" s="1" t="s">
        <v>28</v>
      </c>
      <c r="C28" s="1" t="s">
        <v>29</v>
      </c>
      <c r="D28" s="1">
        <v>1077</v>
      </c>
      <c r="E28" s="3">
        <v>44562</v>
      </c>
      <c r="F28" s="5">
        <v>1915</v>
      </c>
      <c r="G28" s="4">
        <v>1.7780872794800371</v>
      </c>
      <c r="H28" s="7">
        <v>0</v>
      </c>
      <c r="I28" s="1">
        <v>0</v>
      </c>
      <c r="J28" s="5">
        <v>1915</v>
      </c>
      <c r="K28" s="4">
        <v>1.7780872794800371</v>
      </c>
      <c r="L28" s="5">
        <v>1900</v>
      </c>
      <c r="M28" s="5">
        <v>15</v>
      </c>
      <c r="N28" s="14">
        <v>7.8947368421052634E-3</v>
      </c>
    </row>
    <row r="29" spans="1:14" x14ac:dyDescent="0.25">
      <c r="A29" s="1" t="s">
        <v>103</v>
      </c>
      <c r="B29" s="1" t="s">
        <v>17</v>
      </c>
      <c r="C29" s="1" t="s">
        <v>18</v>
      </c>
      <c r="D29" s="1">
        <v>934</v>
      </c>
      <c r="E29" s="3">
        <v>44562</v>
      </c>
      <c r="F29" s="5">
        <v>1460</v>
      </c>
      <c r="G29" s="4">
        <v>1.563169164882227</v>
      </c>
      <c r="H29" s="7">
        <v>0</v>
      </c>
      <c r="I29" s="1">
        <v>0</v>
      </c>
      <c r="J29" s="5">
        <v>1460</v>
      </c>
      <c r="K29" s="4">
        <v>1.563169164882227</v>
      </c>
      <c r="L29" s="5">
        <v>1460</v>
      </c>
      <c r="M29" s="5">
        <v>0</v>
      </c>
      <c r="N29" s="14">
        <v>0</v>
      </c>
    </row>
    <row r="30" spans="1:14" x14ac:dyDescent="0.25">
      <c r="A30" s="1" t="s">
        <v>104</v>
      </c>
      <c r="B30" s="1" t="s">
        <v>37</v>
      </c>
      <c r="C30" s="1" t="s">
        <v>29</v>
      </c>
      <c r="D30" s="1">
        <v>1248</v>
      </c>
      <c r="E30" s="3">
        <v>44572</v>
      </c>
      <c r="F30" s="5">
        <v>1917</v>
      </c>
      <c r="G30" s="4">
        <v>1.5360576923076923</v>
      </c>
      <c r="H30" s="7">
        <v>0</v>
      </c>
      <c r="I30" s="1">
        <v>0</v>
      </c>
      <c r="J30" s="5">
        <v>1917</v>
      </c>
      <c r="K30" s="4">
        <v>1.5360576923076923</v>
      </c>
      <c r="L30" s="5">
        <v>1775</v>
      </c>
      <c r="M30" s="5">
        <v>142</v>
      </c>
      <c r="N30" s="14">
        <v>0.08</v>
      </c>
    </row>
    <row r="31" spans="1:14" x14ac:dyDescent="0.25">
      <c r="A31" s="1" t="s">
        <v>105</v>
      </c>
      <c r="B31" s="1" t="s">
        <v>31</v>
      </c>
      <c r="C31" s="1" t="s">
        <v>32</v>
      </c>
      <c r="D31" s="1">
        <v>1671</v>
      </c>
      <c r="E31" s="3">
        <v>44592</v>
      </c>
      <c r="F31" s="5">
        <v>3032</v>
      </c>
      <c r="G31" s="4">
        <v>1.8144823459006583</v>
      </c>
      <c r="H31" s="7">
        <v>0</v>
      </c>
      <c r="I31" s="1">
        <v>0</v>
      </c>
      <c r="J31" s="5">
        <v>3032</v>
      </c>
      <c r="K31" s="4">
        <v>1.8144823459006583</v>
      </c>
      <c r="L31" s="5">
        <v>2860</v>
      </c>
      <c r="M31" s="5">
        <v>172</v>
      </c>
      <c r="N31" s="14">
        <v>6.0139860139860141E-2</v>
      </c>
    </row>
    <row r="32" spans="1:14" x14ac:dyDescent="0.25">
      <c r="A32" s="1" t="s">
        <v>106</v>
      </c>
      <c r="B32" s="1" t="s">
        <v>34</v>
      </c>
      <c r="C32" s="1" t="s">
        <v>15</v>
      </c>
      <c r="D32" s="1">
        <v>1398</v>
      </c>
      <c r="E32" s="3">
        <v>44595</v>
      </c>
      <c r="F32" s="5">
        <v>2465</v>
      </c>
      <c r="G32" s="4">
        <v>1.7632331902718168</v>
      </c>
      <c r="H32" s="7">
        <v>0</v>
      </c>
      <c r="I32" s="1">
        <v>0</v>
      </c>
      <c r="J32" s="5">
        <v>2465</v>
      </c>
      <c r="K32" s="4">
        <v>1.7632331902718168</v>
      </c>
      <c r="L32" s="5">
        <v>2107</v>
      </c>
      <c r="M32" s="5">
        <v>358</v>
      </c>
      <c r="N32" s="14">
        <v>0.16990982439487423</v>
      </c>
    </row>
    <row r="33" spans="1:22" x14ac:dyDescent="0.25">
      <c r="A33" s="1" t="s">
        <v>107</v>
      </c>
      <c r="B33" s="1" t="s">
        <v>17</v>
      </c>
      <c r="C33" s="1" t="s">
        <v>18</v>
      </c>
      <c r="D33" s="1">
        <v>934</v>
      </c>
      <c r="E33" s="3">
        <v>44597</v>
      </c>
      <c r="F33" s="5">
        <v>1794</v>
      </c>
      <c r="G33" s="4">
        <v>1.9207708779443255</v>
      </c>
      <c r="H33" s="7">
        <v>0</v>
      </c>
      <c r="I33" s="1">
        <v>0</v>
      </c>
      <c r="J33" s="5">
        <v>1794</v>
      </c>
      <c r="K33" s="4">
        <v>1.9207708779443255</v>
      </c>
      <c r="L33" s="5">
        <v>1616</v>
      </c>
      <c r="M33" s="5">
        <v>178</v>
      </c>
      <c r="N33" s="14">
        <v>0.11014851485148515</v>
      </c>
    </row>
    <row r="34" spans="1:22" x14ac:dyDescent="0.25">
      <c r="A34" s="1" t="s">
        <v>109</v>
      </c>
      <c r="B34" s="1" t="s">
        <v>28</v>
      </c>
      <c r="C34" s="1" t="s">
        <v>29</v>
      </c>
      <c r="D34" s="1">
        <v>1077</v>
      </c>
      <c r="E34" s="3">
        <v>44601</v>
      </c>
      <c r="F34" s="5">
        <v>1801</v>
      </c>
      <c r="G34" s="4">
        <v>1.6722376973073352</v>
      </c>
      <c r="H34" s="7">
        <v>0</v>
      </c>
      <c r="I34" s="1">
        <v>0</v>
      </c>
      <c r="J34" s="5">
        <v>1801</v>
      </c>
      <c r="K34" s="4">
        <v>1.6722376973073352</v>
      </c>
      <c r="L34" s="5">
        <v>1608</v>
      </c>
      <c r="M34" s="5">
        <v>193</v>
      </c>
      <c r="N34" s="14">
        <v>0.12002487562189054</v>
      </c>
    </row>
    <row r="35" spans="1:22" x14ac:dyDescent="0.25">
      <c r="A35" s="1" t="s">
        <v>110</v>
      </c>
      <c r="B35" s="1" t="s">
        <v>42</v>
      </c>
      <c r="C35" s="1" t="s">
        <v>15</v>
      </c>
      <c r="D35" s="1">
        <v>1436</v>
      </c>
      <c r="E35" s="3">
        <v>44604</v>
      </c>
      <c r="F35" s="5">
        <v>2862</v>
      </c>
      <c r="G35" s="4">
        <v>1.9930362116991645</v>
      </c>
      <c r="H35" s="7">
        <v>0</v>
      </c>
      <c r="I35" s="1">
        <v>0</v>
      </c>
      <c r="J35" s="5">
        <v>2862</v>
      </c>
      <c r="K35" s="4">
        <v>1.9930362116991645</v>
      </c>
      <c r="L35" s="5">
        <v>2467</v>
      </c>
      <c r="M35" s="5">
        <v>395</v>
      </c>
      <c r="N35" s="14">
        <v>0.16011349817592219</v>
      </c>
    </row>
    <row r="36" spans="1:22" x14ac:dyDescent="0.25">
      <c r="A36" s="1" t="s">
        <v>108</v>
      </c>
      <c r="B36" s="1" t="s">
        <v>33</v>
      </c>
      <c r="C36" s="1" t="s">
        <v>32</v>
      </c>
      <c r="D36" s="1">
        <v>1657</v>
      </c>
      <c r="E36" s="3">
        <v>44605</v>
      </c>
      <c r="F36" s="5">
        <v>3139</v>
      </c>
      <c r="G36" s="4">
        <v>1.8943874471937237</v>
      </c>
      <c r="H36" s="7">
        <v>0</v>
      </c>
      <c r="I36" s="1">
        <v>0</v>
      </c>
      <c r="J36" s="5">
        <v>3139</v>
      </c>
      <c r="K36" s="4">
        <v>1.8943874471937237</v>
      </c>
      <c r="L36" s="5">
        <v>3048</v>
      </c>
      <c r="M36" s="5">
        <v>91</v>
      </c>
      <c r="N36" s="14">
        <v>2.9855643044619424E-2</v>
      </c>
    </row>
    <row r="37" spans="1:22" x14ac:dyDescent="0.25">
      <c r="A37" s="1" t="s">
        <v>111</v>
      </c>
      <c r="B37" s="1" t="s">
        <v>33</v>
      </c>
      <c r="C37" s="1" t="s">
        <v>32</v>
      </c>
      <c r="D37" s="1">
        <v>1657</v>
      </c>
      <c r="E37" s="3">
        <v>44606</v>
      </c>
      <c r="F37" s="5">
        <v>2839</v>
      </c>
      <c r="G37" s="4">
        <v>1.7133373566686783</v>
      </c>
      <c r="H37" s="7">
        <v>0</v>
      </c>
      <c r="I37" s="1">
        <v>0</v>
      </c>
      <c r="J37" s="5">
        <v>2839</v>
      </c>
      <c r="K37" s="4">
        <v>1.7133373566686783</v>
      </c>
      <c r="L37" s="5">
        <v>2490</v>
      </c>
      <c r="M37" s="5">
        <v>349</v>
      </c>
      <c r="N37" s="14">
        <v>0.14016064257028113</v>
      </c>
    </row>
    <row r="38" spans="1:22" x14ac:dyDescent="0.25">
      <c r="A38" s="16" t="s">
        <v>46</v>
      </c>
      <c r="B38" s="16"/>
      <c r="C38" s="16">
        <v>36</v>
      </c>
      <c r="D38" s="17">
        <v>1388.9166666666667</v>
      </c>
      <c r="E38" s="18"/>
      <c r="F38" s="19">
        <v>2493.3888888888887</v>
      </c>
      <c r="G38" s="20">
        <v>1.7952040959180815</v>
      </c>
      <c r="H38" s="21">
        <v>38.722222222222221</v>
      </c>
      <c r="I38" s="16">
        <v>0</v>
      </c>
      <c r="J38" s="19">
        <v>2417.0460032817628</v>
      </c>
      <c r="K38" s="20">
        <v>1.7402383175965173</v>
      </c>
      <c r="L38" s="19">
        <v>2282.0277777777778</v>
      </c>
      <c r="M38" s="19">
        <v>211.36111111111111</v>
      </c>
      <c r="N38" s="22">
        <v>9.2619867807627237E-2</v>
      </c>
    </row>
    <row r="39" spans="1:22" x14ac:dyDescent="0.25">
      <c r="G39" s="26"/>
    </row>
    <row r="41" spans="1:22" ht="18.75" x14ac:dyDescent="0.3">
      <c r="A41" s="23" t="s">
        <v>114</v>
      </c>
      <c r="B41" s="1"/>
      <c r="C41" s="1"/>
      <c r="D41" s="1"/>
      <c r="E41" s="3"/>
      <c r="F41" s="5"/>
      <c r="G41" s="5"/>
      <c r="H41" s="7"/>
      <c r="I41" s="2"/>
      <c r="J41" s="27" t="s">
        <v>49</v>
      </c>
      <c r="K41" s="27"/>
      <c r="L41" s="6"/>
      <c r="M41" s="28" t="s">
        <v>0</v>
      </c>
      <c r="N41" s="28"/>
    </row>
    <row r="42" spans="1:22" s="12" customFormat="1" ht="41.45" customHeight="1" x14ac:dyDescent="0.25">
      <c r="A42" s="8" t="s">
        <v>1</v>
      </c>
      <c r="B42" s="8" t="s">
        <v>2</v>
      </c>
      <c r="C42" s="8" t="s">
        <v>3</v>
      </c>
      <c r="D42" s="8" t="s">
        <v>4</v>
      </c>
      <c r="E42" s="9" t="s">
        <v>5</v>
      </c>
      <c r="F42" s="10" t="s">
        <v>6</v>
      </c>
      <c r="G42" s="13" t="s">
        <v>47</v>
      </c>
      <c r="H42" s="11" t="s">
        <v>7</v>
      </c>
      <c r="I42" s="8" t="s">
        <v>8</v>
      </c>
      <c r="J42" s="10" t="s">
        <v>48</v>
      </c>
      <c r="K42" s="13" t="s">
        <v>9</v>
      </c>
      <c r="L42" s="10" t="s">
        <v>10</v>
      </c>
      <c r="M42" s="10" t="s">
        <v>11</v>
      </c>
      <c r="N42" s="15" t="s">
        <v>12</v>
      </c>
    </row>
    <row r="43" spans="1:22" x14ac:dyDescent="0.25">
      <c r="A43" s="1" t="s">
        <v>101</v>
      </c>
      <c r="B43" s="1" t="s">
        <v>33</v>
      </c>
      <c r="C43" s="1" t="s">
        <v>32</v>
      </c>
      <c r="D43" s="1">
        <v>1657</v>
      </c>
      <c r="E43" s="3">
        <v>44562</v>
      </c>
      <c r="F43" s="5">
        <v>3489</v>
      </c>
      <c r="G43" s="4">
        <v>2.1056125528062766</v>
      </c>
      <c r="H43" s="7">
        <v>0</v>
      </c>
      <c r="I43" s="1">
        <v>0</v>
      </c>
      <c r="J43" s="5">
        <v>3489</v>
      </c>
      <c r="K43" s="4">
        <v>2.1056125528062766</v>
      </c>
      <c r="L43" s="5">
        <v>3454</v>
      </c>
      <c r="M43" s="5">
        <v>35</v>
      </c>
      <c r="N43" s="14">
        <v>1.013317892298784E-2</v>
      </c>
    </row>
    <row r="44" spans="1:22" x14ac:dyDescent="0.25">
      <c r="A44" s="1" t="s">
        <v>102</v>
      </c>
      <c r="B44" s="1" t="s">
        <v>28</v>
      </c>
      <c r="C44" s="1" t="s">
        <v>29</v>
      </c>
      <c r="D44" s="1">
        <v>1077</v>
      </c>
      <c r="E44" s="3">
        <v>44562</v>
      </c>
      <c r="F44" s="5">
        <v>1915</v>
      </c>
      <c r="G44" s="4">
        <v>1.7780872794800371</v>
      </c>
      <c r="H44" s="7">
        <v>0</v>
      </c>
      <c r="I44" s="1">
        <v>0</v>
      </c>
      <c r="J44" s="5">
        <v>1915</v>
      </c>
      <c r="K44" s="4">
        <v>1.7780872794800371</v>
      </c>
      <c r="L44" s="5">
        <v>1900</v>
      </c>
      <c r="M44" s="5">
        <v>15</v>
      </c>
      <c r="N44" s="14">
        <v>7.8947368421052634E-3</v>
      </c>
      <c r="P44" t="s">
        <v>113</v>
      </c>
    </row>
    <row r="45" spans="1:22" x14ac:dyDescent="0.25">
      <c r="A45" s="1" t="s">
        <v>103</v>
      </c>
      <c r="B45" s="1" t="s">
        <v>17</v>
      </c>
      <c r="C45" s="1" t="s">
        <v>18</v>
      </c>
      <c r="D45" s="1">
        <v>934</v>
      </c>
      <c r="E45" s="3">
        <v>44562</v>
      </c>
      <c r="F45" s="5">
        <v>1460</v>
      </c>
      <c r="G45" s="4">
        <v>1.563169164882227</v>
      </c>
      <c r="H45" s="7">
        <v>0</v>
      </c>
      <c r="I45" s="1">
        <v>0</v>
      </c>
      <c r="J45" s="5">
        <v>1460</v>
      </c>
      <c r="K45" s="4">
        <v>1.563169164882227</v>
      </c>
      <c r="L45" s="5">
        <v>1460</v>
      </c>
      <c r="M45" s="5">
        <v>0</v>
      </c>
      <c r="N45" s="14">
        <v>0</v>
      </c>
      <c r="P45" s="29" t="s">
        <v>115</v>
      </c>
      <c r="Q45" s="29"/>
      <c r="R45" s="29"/>
      <c r="S45" s="29"/>
      <c r="T45" s="29"/>
      <c r="U45" s="29"/>
      <c r="V45" s="29"/>
    </row>
    <row r="46" spans="1:22" x14ac:dyDescent="0.25">
      <c r="A46" s="1" t="s">
        <v>104</v>
      </c>
      <c r="B46" s="1" t="s">
        <v>37</v>
      </c>
      <c r="C46" s="1" t="s">
        <v>29</v>
      </c>
      <c r="D46" s="1">
        <v>1248</v>
      </c>
      <c r="E46" s="3">
        <v>44572</v>
      </c>
      <c r="F46" s="5">
        <v>1917</v>
      </c>
      <c r="G46" s="4">
        <v>1.5360576923076923</v>
      </c>
      <c r="H46" s="7">
        <v>0</v>
      </c>
      <c r="I46" s="1">
        <v>0</v>
      </c>
      <c r="J46" s="5">
        <v>1917</v>
      </c>
      <c r="K46" s="4">
        <v>1.5360576923076923</v>
      </c>
      <c r="L46" s="5">
        <v>1775</v>
      </c>
      <c r="M46" s="5">
        <v>142</v>
      </c>
      <c r="N46" s="14">
        <v>0.08</v>
      </c>
      <c r="P46" s="29"/>
      <c r="Q46" s="29"/>
      <c r="R46" s="29"/>
      <c r="S46" s="29"/>
      <c r="T46" s="29"/>
      <c r="U46" s="29"/>
      <c r="V46" s="29"/>
    </row>
    <row r="47" spans="1:22" x14ac:dyDescent="0.25">
      <c r="A47" s="1" t="s">
        <v>105</v>
      </c>
      <c r="B47" s="1" t="s">
        <v>31</v>
      </c>
      <c r="C47" s="1" t="s">
        <v>32</v>
      </c>
      <c r="D47" s="1">
        <v>1671</v>
      </c>
      <c r="E47" s="3">
        <v>44592</v>
      </c>
      <c r="F47" s="5">
        <v>3032</v>
      </c>
      <c r="G47" s="4">
        <v>1.8144823459006583</v>
      </c>
      <c r="H47" s="7">
        <v>0</v>
      </c>
      <c r="I47" s="1">
        <v>0</v>
      </c>
      <c r="J47" s="5">
        <v>3032</v>
      </c>
      <c r="K47" s="4">
        <v>1.8144823459006583</v>
      </c>
      <c r="L47" s="5">
        <v>2860</v>
      </c>
      <c r="M47" s="5">
        <v>172</v>
      </c>
      <c r="N47" s="14">
        <v>6.0139860139860141E-2</v>
      </c>
    </row>
    <row r="48" spans="1:22" x14ac:dyDescent="0.25">
      <c r="A48" s="1" t="s">
        <v>106</v>
      </c>
      <c r="B48" s="1" t="s">
        <v>34</v>
      </c>
      <c r="C48" s="1" t="s">
        <v>15</v>
      </c>
      <c r="D48" s="1">
        <v>1398</v>
      </c>
      <c r="E48" s="3">
        <v>44595</v>
      </c>
      <c r="F48" s="5">
        <v>2465</v>
      </c>
      <c r="G48" s="4">
        <v>1.7632331902718168</v>
      </c>
      <c r="H48" s="7">
        <v>0</v>
      </c>
      <c r="I48" s="1">
        <v>0</v>
      </c>
      <c r="J48" s="5">
        <v>2465</v>
      </c>
      <c r="K48" s="4">
        <v>1.7632331902718168</v>
      </c>
      <c r="L48" s="5">
        <v>2107</v>
      </c>
      <c r="M48" s="5">
        <v>358</v>
      </c>
      <c r="N48" s="14">
        <v>0.16990982439487423</v>
      </c>
    </row>
    <row r="49" spans="1:14" x14ac:dyDescent="0.25">
      <c r="A49" s="1" t="s">
        <v>107</v>
      </c>
      <c r="B49" s="1" t="s">
        <v>17</v>
      </c>
      <c r="C49" s="1" t="s">
        <v>18</v>
      </c>
      <c r="D49" s="1">
        <v>934</v>
      </c>
      <c r="E49" s="3">
        <v>44597</v>
      </c>
      <c r="F49" s="5">
        <v>1794</v>
      </c>
      <c r="G49" s="4">
        <v>1.9207708779443255</v>
      </c>
      <c r="H49" s="7">
        <v>0</v>
      </c>
      <c r="I49" s="1">
        <v>0</v>
      </c>
      <c r="J49" s="5">
        <v>1794</v>
      </c>
      <c r="K49" s="4">
        <v>1.9207708779443255</v>
      </c>
      <c r="L49" s="5">
        <v>1616</v>
      </c>
      <c r="M49" s="5">
        <v>178</v>
      </c>
      <c r="N49" s="14">
        <v>0.11014851485148515</v>
      </c>
    </row>
    <row r="50" spans="1:14" x14ac:dyDescent="0.25">
      <c r="A50" s="1" t="s">
        <v>109</v>
      </c>
      <c r="B50" s="1" t="s">
        <v>28</v>
      </c>
      <c r="C50" s="1" t="s">
        <v>29</v>
      </c>
      <c r="D50" s="1">
        <v>1077</v>
      </c>
      <c r="E50" s="3">
        <v>44601</v>
      </c>
      <c r="F50" s="5">
        <v>1801</v>
      </c>
      <c r="G50" s="4">
        <v>1.6722376973073352</v>
      </c>
      <c r="H50" s="7">
        <v>0</v>
      </c>
      <c r="I50" s="1">
        <v>0</v>
      </c>
      <c r="J50" s="5">
        <v>1801</v>
      </c>
      <c r="K50" s="4">
        <v>1.6722376973073352</v>
      </c>
      <c r="L50" s="5">
        <v>1608</v>
      </c>
      <c r="M50" s="5">
        <v>193</v>
      </c>
      <c r="N50" s="14">
        <v>0.12002487562189054</v>
      </c>
    </row>
    <row r="51" spans="1:14" x14ac:dyDescent="0.25">
      <c r="A51" s="1" t="s">
        <v>110</v>
      </c>
      <c r="B51" s="1" t="s">
        <v>42</v>
      </c>
      <c r="C51" s="1" t="s">
        <v>15</v>
      </c>
      <c r="D51" s="1">
        <v>1436</v>
      </c>
      <c r="E51" s="3">
        <v>44604</v>
      </c>
      <c r="F51" s="5">
        <v>2862</v>
      </c>
      <c r="G51" s="4">
        <v>1.9930362116991645</v>
      </c>
      <c r="H51" s="7">
        <v>0</v>
      </c>
      <c r="I51" s="1">
        <v>0</v>
      </c>
      <c r="J51" s="5">
        <v>2862</v>
      </c>
      <c r="K51" s="4">
        <v>1.9930362116991645</v>
      </c>
      <c r="L51" s="5">
        <v>2467</v>
      </c>
      <c r="M51" s="5">
        <v>395</v>
      </c>
      <c r="N51" s="14">
        <v>0.16011349817592219</v>
      </c>
    </row>
    <row r="52" spans="1:14" x14ac:dyDescent="0.25">
      <c r="A52" s="1" t="s">
        <v>108</v>
      </c>
      <c r="B52" s="1" t="s">
        <v>33</v>
      </c>
      <c r="C52" s="1" t="s">
        <v>32</v>
      </c>
      <c r="D52" s="1">
        <v>1657</v>
      </c>
      <c r="E52" s="3">
        <v>44605</v>
      </c>
      <c r="F52" s="5">
        <v>3139</v>
      </c>
      <c r="G52" s="4">
        <v>1.8943874471937237</v>
      </c>
      <c r="H52" s="7">
        <v>0</v>
      </c>
      <c r="I52" s="1">
        <v>0</v>
      </c>
      <c r="J52" s="5">
        <v>3139</v>
      </c>
      <c r="K52" s="4">
        <v>1.8943874471937237</v>
      </c>
      <c r="L52" s="5">
        <v>3048</v>
      </c>
      <c r="M52" s="5">
        <v>91</v>
      </c>
      <c r="N52" s="14">
        <v>2.9855643044619424E-2</v>
      </c>
    </row>
    <row r="53" spans="1:14" x14ac:dyDescent="0.25">
      <c r="A53" s="1" t="s">
        <v>111</v>
      </c>
      <c r="B53" s="1" t="s">
        <v>33</v>
      </c>
      <c r="C53" s="1" t="s">
        <v>32</v>
      </c>
      <c r="D53" s="1">
        <v>1657</v>
      </c>
      <c r="E53" s="3">
        <v>44606</v>
      </c>
      <c r="F53" s="5">
        <v>2839</v>
      </c>
      <c r="G53" s="4">
        <v>1.7133373566686783</v>
      </c>
      <c r="H53" s="7">
        <v>0</v>
      </c>
      <c r="I53" s="1">
        <v>0</v>
      </c>
      <c r="J53" s="5">
        <v>2839</v>
      </c>
      <c r="K53" s="4">
        <v>1.7133373566686783</v>
      </c>
      <c r="L53" s="5">
        <v>2490</v>
      </c>
      <c r="M53" s="5">
        <v>349</v>
      </c>
      <c r="N53" s="14">
        <v>0.14016064257028113</v>
      </c>
    </row>
    <row r="54" spans="1:14" x14ac:dyDescent="0.25">
      <c r="A54" s="16" t="s">
        <v>46</v>
      </c>
      <c r="B54" s="16"/>
      <c r="C54" s="16">
        <v>12</v>
      </c>
      <c r="D54" s="17">
        <f>AVERAGE(D43:D53)</f>
        <v>1340.5454545454545</v>
      </c>
      <c r="E54" s="18"/>
      <c r="F54" s="19">
        <f>AVERAGE(F43:F53)</f>
        <v>2428.4545454545455</v>
      </c>
      <c r="G54" s="20">
        <f>F54/D54</f>
        <v>1.8115421131154212</v>
      </c>
      <c r="H54" s="17">
        <f>AVERAGE(H43:H53)</f>
        <v>0</v>
      </c>
      <c r="I54" s="16">
        <v>0</v>
      </c>
      <c r="J54" s="19">
        <f>AVERAGE(J43:J53)</f>
        <v>2428.4545454545455</v>
      </c>
      <c r="K54" s="20">
        <f>J54/D54</f>
        <v>1.8115421131154212</v>
      </c>
      <c r="L54" s="19">
        <f>AVERAGE(L43:L53)</f>
        <v>2253.181818181818</v>
      </c>
      <c r="M54" s="19">
        <f>AVERAGE(M43:M53)</f>
        <v>175.27272727272728</v>
      </c>
      <c r="N54" s="22">
        <f>AVERAGE(N43:N53)</f>
        <v>8.0761888596729628E-2</v>
      </c>
    </row>
  </sheetData>
  <autoFilter ref="A3:N37" xr:uid="{67C03201-211F-43D7-8EE5-BD684332A04F}">
    <sortState xmlns:xlrd2="http://schemas.microsoft.com/office/spreadsheetml/2017/richdata2" ref="A4:N38">
      <sortCondition ref="E3:E37"/>
    </sortState>
  </autoFilter>
  <mergeCells count="5">
    <mergeCell ref="P45:V46"/>
    <mergeCell ref="J2:K2"/>
    <mergeCell ref="M2:N2"/>
    <mergeCell ref="J41:K41"/>
    <mergeCell ref="M41:N4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Move Ins</vt:lpstr>
      <vt:lpstr>Renewals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Ananya Gupta</dc:creator>
  <cp:lastModifiedBy>Ryan Epstein</cp:lastModifiedBy>
  <dcterms:created xsi:type="dcterms:W3CDTF">2022-02-15T15:54:40Z</dcterms:created>
  <dcterms:modified xsi:type="dcterms:W3CDTF">2022-02-15T16:43:22Z</dcterms:modified>
</cp:coreProperties>
</file>